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kissova\Documents\Katarina Dokumenty\Cenniky\2026\2026_Dokončený cenník\01_07_2026\"/>
    </mc:Choice>
  </mc:AlternateContent>
  <xr:revisionPtr revIDLastSave="0" documentId="13_ncr:1_{BE77F4FF-45ED-4F54-B6AB-ECF912E2E0F1}" xr6:coauthVersionLast="47" xr6:coauthVersionMax="47" xr10:uidLastSave="{00000000-0000-0000-0000-000000000000}"/>
  <bookViews>
    <workbookView xWindow="-108" yWindow="-108" windowWidth="30936" windowHeight="16776" xr2:uid="{D5FB7683-F0DC-499F-8773-B682AB9E6533}"/>
  </bookViews>
  <sheets>
    <sheet name="Platný 01_07_2026" sheetId="2" r:id="rId1"/>
  </sheets>
  <externalReferences>
    <externalReference r:id="rId2"/>
  </externalReferences>
  <definedNames>
    <definedName name="_xlnm._FilterDatabase" localSheetId="0" hidden="1">'Platný 01_07_2026'!$A$3:$O$500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00" i="2" l="1"/>
  <c r="N499" i="2"/>
  <c r="O498" i="2"/>
  <c r="O497" i="2"/>
  <c r="O496" i="2"/>
  <c r="N495" i="2"/>
  <c r="O494" i="2"/>
  <c r="O493" i="2"/>
  <c r="O492" i="2"/>
  <c r="N491" i="2"/>
  <c r="O490" i="2"/>
  <c r="O489" i="2"/>
  <c r="O488" i="2"/>
  <c r="O487" i="2"/>
  <c r="N487" i="2"/>
  <c r="O486" i="2"/>
  <c r="O485" i="2"/>
  <c r="N484" i="2"/>
  <c r="N483" i="2"/>
  <c r="O483" i="2"/>
  <c r="O482" i="2"/>
  <c r="O481" i="2"/>
  <c r="O480" i="2"/>
  <c r="N480" i="2"/>
  <c r="N479" i="2"/>
  <c r="O478" i="2"/>
  <c r="O477" i="2"/>
  <c r="N476" i="2"/>
  <c r="O475" i="2"/>
  <c r="O474" i="2"/>
  <c r="O473" i="2"/>
  <c r="O472" i="2"/>
  <c r="O471" i="2"/>
  <c r="O479" i="2" l="1"/>
  <c r="N498" i="2"/>
  <c r="N472" i="2"/>
  <c r="O484" i="2"/>
  <c r="N490" i="2"/>
  <c r="N471" i="2"/>
  <c r="O476" i="2"/>
  <c r="O491" i="2"/>
  <c r="N494" i="2"/>
  <c r="N475" i="2"/>
  <c r="O499" i="2"/>
  <c r="O495" i="2"/>
  <c r="N474" i="2"/>
  <c r="N482" i="2"/>
  <c r="N486" i="2"/>
  <c r="N489" i="2"/>
  <c r="N493" i="2"/>
  <c r="N497" i="2"/>
  <c r="N478" i="2"/>
  <c r="N473" i="2"/>
  <c r="N477" i="2"/>
  <c r="N481" i="2"/>
  <c r="N485" i="2"/>
  <c r="N488" i="2"/>
  <c r="N492" i="2"/>
  <c r="N496" i="2"/>
  <c r="N500" i="2"/>
  <c r="N427" i="2" l="1"/>
  <c r="O427" i="2"/>
  <c r="B427" i="2"/>
  <c r="O419" i="2"/>
  <c r="B419" i="2"/>
  <c r="O418" i="2"/>
  <c r="B418" i="2"/>
  <c r="O417" i="2"/>
  <c r="B417" i="2"/>
  <c r="O416" i="2"/>
  <c r="B416" i="2"/>
  <c r="O415" i="2"/>
  <c r="B415" i="2"/>
  <c r="O414" i="2"/>
  <c r="B414" i="2"/>
  <c r="O413" i="2"/>
  <c r="B413" i="2"/>
  <c r="O405" i="2"/>
  <c r="N404" i="2"/>
  <c r="O394" i="2"/>
  <c r="N394" i="2"/>
  <c r="O393" i="2"/>
  <c r="N393" i="2"/>
  <c r="O392" i="2"/>
  <c r="N392" i="2"/>
  <c r="O391" i="2"/>
  <c r="N391" i="2"/>
  <c r="O390" i="2"/>
  <c r="N390" i="2"/>
  <c r="O389" i="2"/>
  <c r="N389" i="2"/>
  <c r="O388" i="2"/>
  <c r="N388" i="2"/>
  <c r="O387" i="2"/>
  <c r="N387" i="2"/>
  <c r="O386" i="2"/>
  <c r="N386" i="2"/>
  <c r="O385" i="2"/>
  <c r="N385" i="2"/>
  <c r="O384" i="2"/>
  <c r="N384" i="2"/>
  <c r="O383" i="2"/>
  <c r="N383" i="2"/>
  <c r="O382" i="2"/>
  <c r="N382" i="2"/>
  <c r="O381" i="2"/>
  <c r="N381" i="2"/>
  <c r="O380" i="2"/>
  <c r="N380" i="2"/>
  <c r="N398" i="2"/>
  <c r="O397" i="2"/>
  <c r="O396" i="2"/>
  <c r="N395" i="2"/>
  <c r="O363" i="2"/>
  <c r="N363" i="2"/>
  <c r="O362" i="2"/>
  <c r="N362" i="2"/>
  <c r="O361" i="2"/>
  <c r="N361" i="2"/>
  <c r="O360" i="2"/>
  <c r="N360" i="2"/>
  <c r="O359" i="2"/>
  <c r="N359" i="2"/>
  <c r="O358" i="2"/>
  <c r="N358" i="2"/>
  <c r="O357" i="2"/>
  <c r="N357" i="2"/>
  <c r="O356" i="2"/>
  <c r="N356" i="2"/>
  <c r="O355" i="2"/>
  <c r="N355" i="2"/>
  <c r="O354" i="2"/>
  <c r="N354" i="2"/>
  <c r="O353" i="2"/>
  <c r="N353" i="2"/>
  <c r="O352" i="2"/>
  <c r="N352" i="2"/>
  <c r="O351" i="2"/>
  <c r="N351" i="2"/>
  <c r="O350" i="2"/>
  <c r="N350" i="2"/>
  <c r="O349" i="2"/>
  <c r="N349" i="2"/>
  <c r="O348" i="2"/>
  <c r="N348" i="2"/>
  <c r="O347" i="2"/>
  <c r="N347" i="2"/>
  <c r="O346" i="2"/>
  <c r="N346" i="2"/>
  <c r="O345" i="2"/>
  <c r="N345" i="2"/>
  <c r="O344" i="2"/>
  <c r="N344" i="2"/>
  <c r="O343" i="2"/>
  <c r="N343" i="2"/>
  <c r="O342" i="2"/>
  <c r="N342" i="2"/>
  <c r="O341" i="2"/>
  <c r="N341" i="2"/>
  <c r="O340" i="2"/>
  <c r="N340" i="2"/>
  <c r="O339" i="2"/>
  <c r="N339" i="2"/>
  <c r="O331" i="2"/>
  <c r="N330" i="2"/>
  <c r="O327" i="2"/>
  <c r="N326" i="2"/>
  <c r="N325" i="2"/>
  <c r="O323" i="2"/>
  <c r="O322" i="2"/>
  <c r="O292" i="2"/>
  <c r="N291" i="2"/>
  <c r="O283" i="2"/>
  <c r="N282" i="2"/>
  <c r="O281" i="2"/>
  <c r="O280" i="2"/>
  <c r="O279" i="2"/>
  <c r="O275" i="2"/>
  <c r="N274" i="2"/>
  <c r="O273" i="2"/>
  <c r="O259" i="2"/>
  <c r="N258" i="2"/>
  <c r="O255" i="2"/>
  <c r="N254" i="2"/>
  <c r="O253" i="2"/>
  <c r="O252" i="2"/>
  <c r="O251" i="2"/>
  <c r="N250" i="2"/>
  <c r="O249" i="2"/>
  <c r="O248" i="2"/>
  <c r="N247" i="2"/>
  <c r="O246" i="2"/>
  <c r="O245" i="2"/>
  <c r="O244" i="2"/>
  <c r="N244" i="2"/>
  <c r="O243" i="2"/>
  <c r="N243" i="2"/>
  <c r="O242" i="2"/>
  <c r="N241" i="2"/>
  <c r="O240" i="2"/>
  <c r="O239" i="2"/>
  <c r="O238" i="2"/>
  <c r="N237" i="2"/>
  <c r="O236" i="2"/>
  <c r="O235" i="2"/>
  <c r="O234" i="2"/>
  <c r="N234" i="2"/>
  <c r="O233" i="2"/>
  <c r="N233" i="2"/>
  <c r="O232" i="2"/>
  <c r="N232" i="2"/>
  <c r="O231" i="2"/>
  <c r="N231" i="2"/>
  <c r="O230" i="2"/>
  <c r="N230" i="2"/>
  <c r="O229" i="2"/>
  <c r="N229" i="2"/>
  <c r="O228" i="2"/>
  <c r="N228" i="2"/>
  <c r="O227" i="2"/>
  <c r="N227" i="2"/>
  <c r="O226" i="2"/>
  <c r="N226" i="2"/>
  <c r="O225" i="2"/>
  <c r="N225" i="2"/>
  <c r="O224" i="2"/>
  <c r="N224" i="2"/>
  <c r="O223" i="2"/>
  <c r="N223" i="2"/>
  <c r="O222" i="2"/>
  <c r="N222" i="2"/>
  <c r="O221" i="2"/>
  <c r="N221" i="2"/>
  <c r="O220" i="2"/>
  <c r="N220" i="2"/>
  <c r="O219" i="2"/>
  <c r="N219" i="2"/>
  <c r="O218" i="2"/>
  <c r="N218" i="2"/>
  <c r="O217" i="2"/>
  <c r="N217" i="2"/>
  <c r="O216" i="2"/>
  <c r="N216" i="2"/>
  <c r="O215" i="2"/>
  <c r="N215" i="2"/>
  <c r="O214" i="2"/>
  <c r="N214" i="2"/>
  <c r="O213" i="2"/>
  <c r="N213" i="2"/>
  <c r="O212" i="2"/>
  <c r="N212" i="2"/>
  <c r="O211" i="2"/>
  <c r="N211" i="2"/>
  <c r="O210" i="2"/>
  <c r="N210" i="2"/>
  <c r="O209" i="2"/>
  <c r="N209" i="2"/>
  <c r="O208" i="2"/>
  <c r="N208" i="2"/>
  <c r="O207" i="2"/>
  <c r="N207" i="2"/>
  <c r="O206" i="2"/>
  <c r="N206" i="2"/>
  <c r="O205" i="2"/>
  <c r="N205" i="2"/>
  <c r="O204" i="2"/>
  <c r="N204" i="2"/>
  <c r="O203" i="2"/>
  <c r="N203" i="2"/>
  <c r="O202" i="2"/>
  <c r="N202" i="2"/>
  <c r="O201" i="2"/>
  <c r="N201" i="2"/>
  <c r="O200" i="2"/>
  <c r="N200" i="2"/>
  <c r="O199" i="2"/>
  <c r="N199" i="2"/>
  <c r="O198" i="2"/>
  <c r="N198" i="2"/>
  <c r="O197" i="2"/>
  <c r="N197" i="2"/>
  <c r="O196" i="2"/>
  <c r="N196" i="2"/>
  <c r="O195" i="2"/>
  <c r="N195" i="2"/>
  <c r="O194" i="2"/>
  <c r="N194" i="2"/>
  <c r="O193" i="2"/>
  <c r="N193" i="2"/>
  <c r="O192" i="2"/>
  <c r="N192" i="2"/>
  <c r="O191" i="2"/>
  <c r="N191" i="2"/>
  <c r="O190" i="2"/>
  <c r="N190" i="2"/>
  <c r="O189" i="2"/>
  <c r="N189" i="2"/>
  <c r="O188" i="2"/>
  <c r="N188" i="2"/>
  <c r="O187" i="2"/>
  <c r="N187" i="2"/>
  <c r="O186" i="2"/>
  <c r="N186" i="2"/>
  <c r="O109" i="2"/>
  <c r="N109" i="2"/>
  <c r="O108" i="2"/>
  <c r="N108" i="2"/>
  <c r="O107" i="2"/>
  <c r="N107" i="2"/>
  <c r="O106" i="2"/>
  <c r="N106" i="2"/>
  <c r="O105" i="2"/>
  <c r="N105" i="2"/>
  <c r="O104" i="2"/>
  <c r="N104" i="2"/>
  <c r="O103" i="2"/>
  <c r="N103" i="2"/>
  <c r="O102" i="2"/>
  <c r="N102" i="2"/>
  <c r="O101" i="2"/>
  <c r="N101" i="2"/>
  <c r="O100" i="2"/>
  <c r="N100" i="2"/>
  <c r="O99" i="2"/>
  <c r="N99" i="2"/>
  <c r="O98" i="2"/>
  <c r="N98" i="2"/>
  <c r="O97" i="2"/>
  <c r="N97" i="2"/>
  <c r="N413" i="2" l="1"/>
  <c r="N414" i="2"/>
  <c r="N415" i="2"/>
  <c r="N416" i="2"/>
  <c r="N417" i="2"/>
  <c r="N418" i="2"/>
  <c r="N419" i="2"/>
  <c r="O404" i="2"/>
  <c r="N405" i="2"/>
  <c r="O395" i="2"/>
  <c r="O398" i="2"/>
  <c r="N397" i="2"/>
  <c r="O330" i="2"/>
  <c r="N396" i="2"/>
  <c r="O326" i="2"/>
  <c r="O325" i="2"/>
  <c r="N331" i="2"/>
  <c r="O282" i="2"/>
  <c r="N327" i="2"/>
  <c r="N323" i="2"/>
  <c r="N322" i="2"/>
  <c r="O291" i="2"/>
  <c r="N281" i="2"/>
  <c r="N292" i="2"/>
  <c r="N273" i="2"/>
  <c r="N280" i="2"/>
  <c r="N279" i="2"/>
  <c r="N283" i="2"/>
  <c r="O274" i="2"/>
  <c r="N239" i="2"/>
  <c r="O258" i="2"/>
  <c r="N275" i="2"/>
  <c r="N259" i="2"/>
  <c r="N245" i="2"/>
  <c r="N235" i="2"/>
  <c r="N249" i="2"/>
  <c r="O237" i="2"/>
  <c r="O241" i="2"/>
  <c r="O247" i="2"/>
  <c r="N236" i="2"/>
  <c r="N240" i="2"/>
  <c r="N246" i="2"/>
  <c r="N253" i="2"/>
  <c r="O254" i="2"/>
  <c r="O250" i="2"/>
  <c r="N238" i="2"/>
  <c r="N242" i="2"/>
  <c r="N248" i="2"/>
  <c r="N252" i="2"/>
  <c r="N251" i="2"/>
  <c r="N255" i="2"/>
  <c r="O169" i="2" l="1"/>
  <c r="N169" i="2"/>
  <c r="O470" i="2" l="1"/>
  <c r="N470" i="2"/>
  <c r="O469" i="2"/>
  <c r="N469" i="2"/>
  <c r="O468" i="2"/>
  <c r="N468" i="2"/>
  <c r="O467" i="2"/>
  <c r="N467" i="2"/>
  <c r="O466" i="2"/>
  <c r="N466" i="2"/>
  <c r="O465" i="2"/>
  <c r="N465" i="2"/>
  <c r="O464" i="2"/>
  <c r="N464" i="2"/>
  <c r="O463" i="2"/>
  <c r="N463" i="2"/>
  <c r="O462" i="2"/>
  <c r="N462" i="2"/>
  <c r="O461" i="2"/>
  <c r="N461" i="2"/>
  <c r="O460" i="2"/>
  <c r="N460" i="2"/>
  <c r="O459" i="2"/>
  <c r="N459" i="2"/>
  <c r="O458" i="2"/>
  <c r="N458" i="2"/>
  <c r="O457" i="2"/>
  <c r="N457" i="2"/>
  <c r="O456" i="2"/>
  <c r="N456" i="2"/>
  <c r="O455" i="2"/>
  <c r="N455" i="2"/>
  <c r="O454" i="2"/>
  <c r="N454" i="2"/>
  <c r="O453" i="2"/>
  <c r="N453" i="2"/>
  <c r="O452" i="2"/>
  <c r="N452" i="2"/>
  <c r="O451" i="2"/>
  <c r="N451" i="2"/>
  <c r="O450" i="2"/>
  <c r="N450" i="2"/>
  <c r="O449" i="2"/>
  <c r="N449" i="2"/>
  <c r="O448" i="2"/>
  <c r="N448" i="2"/>
  <c r="O447" i="2"/>
  <c r="N447" i="2"/>
  <c r="O446" i="2"/>
  <c r="N446" i="2"/>
  <c r="O445" i="2"/>
  <c r="N445" i="2"/>
  <c r="O444" i="2"/>
  <c r="N444" i="2"/>
  <c r="O443" i="2"/>
  <c r="N443" i="2"/>
  <c r="O442" i="2"/>
  <c r="N442" i="2"/>
  <c r="O441" i="2"/>
  <c r="N441" i="2"/>
  <c r="O440" i="2"/>
  <c r="N440" i="2"/>
  <c r="O439" i="2"/>
  <c r="N439" i="2"/>
  <c r="O438" i="2"/>
  <c r="N438" i="2"/>
  <c r="O437" i="2"/>
  <c r="N437" i="2"/>
  <c r="O436" i="2"/>
  <c r="N436" i="2"/>
  <c r="O435" i="2"/>
  <c r="N435" i="2"/>
  <c r="O434" i="2"/>
  <c r="N434" i="2"/>
  <c r="O433" i="2"/>
  <c r="N433" i="2"/>
  <c r="O432" i="2"/>
  <c r="N432" i="2"/>
  <c r="O431" i="2"/>
  <c r="N431" i="2"/>
  <c r="O430" i="2"/>
  <c r="N430" i="2"/>
  <c r="O429" i="2"/>
  <c r="N429" i="2"/>
  <c r="O428" i="2"/>
  <c r="N428" i="2"/>
  <c r="O426" i="2"/>
  <c r="N426" i="2"/>
  <c r="O425" i="2"/>
  <c r="N425" i="2"/>
  <c r="O424" i="2"/>
  <c r="N424" i="2"/>
  <c r="O423" i="2"/>
  <c r="N423" i="2"/>
  <c r="O422" i="2"/>
  <c r="N422" i="2"/>
  <c r="O421" i="2"/>
  <c r="N421" i="2"/>
  <c r="O420" i="2"/>
  <c r="N420" i="2"/>
  <c r="O412" i="2"/>
  <c r="N412" i="2"/>
  <c r="O411" i="2"/>
  <c r="N411" i="2"/>
  <c r="O410" i="2"/>
  <c r="N410" i="2"/>
  <c r="O409" i="2"/>
  <c r="N409" i="2"/>
  <c r="O408" i="2"/>
  <c r="N408" i="2"/>
  <c r="O407" i="2"/>
  <c r="N407" i="2"/>
  <c r="O406" i="2"/>
  <c r="N406" i="2"/>
  <c r="O403" i="2"/>
  <c r="N403" i="2"/>
  <c r="O402" i="2"/>
  <c r="N402" i="2"/>
  <c r="O401" i="2"/>
  <c r="N401" i="2"/>
  <c r="O400" i="2"/>
  <c r="N400" i="2"/>
  <c r="O399" i="2"/>
  <c r="N399" i="2"/>
  <c r="O379" i="2"/>
  <c r="N379" i="2"/>
  <c r="O378" i="2"/>
  <c r="N378" i="2"/>
  <c r="O377" i="2"/>
  <c r="N377" i="2"/>
  <c r="O376" i="2"/>
  <c r="N376" i="2"/>
  <c r="O375" i="2"/>
  <c r="N375" i="2"/>
  <c r="O374" i="2"/>
  <c r="N374" i="2"/>
  <c r="O373" i="2"/>
  <c r="N373" i="2"/>
  <c r="O372" i="2"/>
  <c r="N372" i="2"/>
  <c r="O371" i="2"/>
  <c r="N371" i="2"/>
  <c r="O370" i="2"/>
  <c r="N370" i="2"/>
  <c r="O369" i="2"/>
  <c r="N369" i="2"/>
  <c r="O368" i="2"/>
  <c r="N368" i="2"/>
  <c r="O367" i="2"/>
  <c r="N367" i="2"/>
  <c r="O366" i="2"/>
  <c r="N366" i="2"/>
  <c r="O365" i="2"/>
  <c r="N365" i="2"/>
  <c r="O364" i="2"/>
  <c r="N364" i="2"/>
  <c r="O338" i="2"/>
  <c r="N338" i="2"/>
  <c r="O337" i="2"/>
  <c r="N337" i="2"/>
  <c r="O336" i="2"/>
  <c r="N336" i="2"/>
  <c r="O335" i="2"/>
  <c r="N335" i="2"/>
  <c r="O334" i="2"/>
  <c r="N334" i="2"/>
  <c r="O333" i="2"/>
  <c r="N333" i="2"/>
  <c r="O332" i="2"/>
  <c r="N332" i="2"/>
  <c r="O329" i="2"/>
  <c r="N329" i="2"/>
  <c r="O328" i="2"/>
  <c r="N328" i="2"/>
  <c r="O324" i="2"/>
  <c r="N324" i="2"/>
  <c r="O321" i="2"/>
  <c r="N321" i="2"/>
  <c r="O320" i="2"/>
  <c r="N320" i="2"/>
  <c r="O319" i="2"/>
  <c r="N319" i="2"/>
  <c r="O318" i="2"/>
  <c r="N318" i="2"/>
  <c r="O317" i="2"/>
  <c r="N317" i="2"/>
  <c r="O316" i="2"/>
  <c r="N316" i="2"/>
  <c r="O315" i="2"/>
  <c r="N315" i="2"/>
  <c r="O314" i="2"/>
  <c r="N314" i="2"/>
  <c r="O313" i="2"/>
  <c r="N313" i="2"/>
  <c r="O312" i="2"/>
  <c r="N312" i="2"/>
  <c r="O311" i="2"/>
  <c r="N311" i="2"/>
  <c r="O310" i="2"/>
  <c r="N310" i="2"/>
  <c r="O309" i="2"/>
  <c r="N309" i="2"/>
  <c r="O308" i="2"/>
  <c r="N308" i="2"/>
  <c r="O307" i="2"/>
  <c r="N307" i="2"/>
  <c r="O306" i="2"/>
  <c r="N306" i="2"/>
  <c r="O305" i="2"/>
  <c r="N305" i="2"/>
  <c r="O304" i="2"/>
  <c r="N304" i="2"/>
  <c r="O303" i="2"/>
  <c r="N303" i="2"/>
  <c r="O302" i="2"/>
  <c r="N302" i="2"/>
  <c r="O301" i="2"/>
  <c r="N301" i="2"/>
  <c r="O300" i="2"/>
  <c r="N300" i="2"/>
  <c r="O299" i="2"/>
  <c r="N299" i="2"/>
  <c r="O298" i="2"/>
  <c r="N298" i="2"/>
  <c r="O297" i="2"/>
  <c r="N297" i="2"/>
  <c r="O296" i="2"/>
  <c r="N296" i="2"/>
  <c r="O295" i="2"/>
  <c r="N295" i="2"/>
  <c r="O294" i="2"/>
  <c r="N294" i="2"/>
  <c r="O293" i="2"/>
  <c r="N293" i="2"/>
  <c r="O290" i="2"/>
  <c r="N290" i="2"/>
  <c r="O289" i="2"/>
  <c r="N289" i="2"/>
  <c r="O288" i="2"/>
  <c r="N288" i="2"/>
  <c r="O287" i="2"/>
  <c r="N287" i="2"/>
  <c r="O286" i="2"/>
  <c r="N286" i="2"/>
  <c r="O285" i="2"/>
  <c r="N285" i="2"/>
  <c r="O284" i="2"/>
  <c r="N284" i="2"/>
  <c r="O278" i="2"/>
  <c r="N278" i="2"/>
  <c r="O277" i="2"/>
  <c r="N277" i="2"/>
  <c r="O276" i="2"/>
  <c r="N276" i="2"/>
  <c r="O272" i="2"/>
  <c r="N272" i="2"/>
  <c r="O271" i="2"/>
  <c r="N271" i="2"/>
  <c r="O270" i="2"/>
  <c r="N270" i="2"/>
  <c r="O269" i="2"/>
  <c r="N269" i="2"/>
  <c r="O268" i="2"/>
  <c r="N268" i="2"/>
  <c r="O267" i="2"/>
  <c r="N267" i="2"/>
  <c r="O266" i="2"/>
  <c r="N266" i="2"/>
  <c r="O265" i="2"/>
  <c r="N265" i="2"/>
  <c r="O264" i="2"/>
  <c r="N264" i="2"/>
  <c r="O263" i="2"/>
  <c r="N263" i="2"/>
  <c r="O262" i="2"/>
  <c r="N262" i="2"/>
  <c r="O261" i="2"/>
  <c r="N261" i="2"/>
  <c r="O260" i="2"/>
  <c r="N260" i="2"/>
  <c r="O257" i="2"/>
  <c r="N257" i="2"/>
  <c r="O256" i="2"/>
  <c r="N256" i="2"/>
  <c r="O185" i="2"/>
  <c r="N185" i="2"/>
  <c r="O184" i="2"/>
  <c r="N184" i="2"/>
  <c r="O183" i="2"/>
  <c r="N183" i="2"/>
  <c r="O182" i="2"/>
  <c r="N182" i="2"/>
  <c r="O181" i="2"/>
  <c r="N181" i="2"/>
  <c r="O180" i="2"/>
  <c r="N180" i="2"/>
  <c r="O179" i="2"/>
  <c r="N179" i="2"/>
  <c r="O178" i="2"/>
  <c r="N178" i="2"/>
  <c r="O177" i="2"/>
  <c r="N177" i="2"/>
  <c r="O176" i="2"/>
  <c r="N176" i="2"/>
  <c r="O175" i="2"/>
  <c r="N175" i="2"/>
  <c r="O174" i="2"/>
  <c r="N174" i="2"/>
  <c r="O173" i="2"/>
  <c r="N173" i="2"/>
  <c r="O172" i="2"/>
  <c r="N172" i="2"/>
  <c r="O171" i="2"/>
  <c r="N171" i="2"/>
  <c r="O170" i="2"/>
  <c r="N170" i="2"/>
  <c r="O167" i="2"/>
  <c r="N167" i="2"/>
  <c r="O166" i="2"/>
  <c r="N166" i="2"/>
  <c r="O168" i="2"/>
  <c r="N168" i="2"/>
  <c r="O165" i="2"/>
  <c r="N165" i="2"/>
  <c r="O164" i="2"/>
  <c r="N164" i="2"/>
  <c r="O163" i="2"/>
  <c r="N163" i="2"/>
  <c r="O162" i="2"/>
  <c r="N162" i="2"/>
  <c r="O161" i="2"/>
  <c r="N161" i="2"/>
  <c r="O160" i="2"/>
  <c r="N160" i="2"/>
  <c r="O159" i="2"/>
  <c r="N159" i="2"/>
  <c r="O158" i="2"/>
  <c r="N158" i="2"/>
  <c r="O157" i="2"/>
  <c r="N157" i="2"/>
  <c r="O156" i="2"/>
  <c r="N156" i="2"/>
  <c r="O155" i="2"/>
  <c r="N155" i="2"/>
  <c r="O154" i="2"/>
  <c r="N154" i="2"/>
  <c r="O153" i="2"/>
  <c r="N153" i="2"/>
  <c r="O152" i="2"/>
  <c r="N152" i="2"/>
  <c r="O151" i="2"/>
  <c r="N151" i="2"/>
  <c r="O150" i="2"/>
  <c r="N150" i="2"/>
  <c r="O149" i="2"/>
  <c r="N149" i="2"/>
  <c r="O148" i="2"/>
  <c r="N148" i="2"/>
  <c r="O147" i="2"/>
  <c r="N147" i="2"/>
  <c r="O146" i="2"/>
  <c r="N146" i="2"/>
  <c r="O145" i="2"/>
  <c r="N145" i="2"/>
  <c r="O144" i="2"/>
  <c r="N144" i="2"/>
  <c r="O143" i="2"/>
  <c r="N143" i="2"/>
  <c r="O142" i="2"/>
  <c r="N142" i="2"/>
  <c r="O141" i="2"/>
  <c r="N141" i="2"/>
  <c r="O140" i="2"/>
  <c r="N140" i="2"/>
  <c r="O139" i="2"/>
  <c r="N139" i="2"/>
  <c r="O138" i="2"/>
  <c r="N138" i="2"/>
  <c r="O137" i="2"/>
  <c r="N137" i="2"/>
  <c r="O136" i="2"/>
  <c r="N136" i="2"/>
  <c r="O135" i="2"/>
  <c r="N135" i="2"/>
  <c r="O134" i="2"/>
  <c r="N134" i="2"/>
  <c r="O133" i="2"/>
  <c r="N133" i="2"/>
  <c r="O132" i="2"/>
  <c r="N132" i="2"/>
  <c r="O131" i="2"/>
  <c r="N131" i="2"/>
  <c r="O130" i="2"/>
  <c r="N130" i="2"/>
  <c r="O129" i="2"/>
  <c r="N129" i="2"/>
  <c r="O128" i="2"/>
  <c r="N128" i="2"/>
  <c r="O127" i="2"/>
  <c r="N127" i="2"/>
  <c r="O126" i="2"/>
  <c r="N126" i="2"/>
  <c r="O125" i="2"/>
  <c r="N125" i="2"/>
  <c r="O124" i="2"/>
  <c r="N124" i="2"/>
  <c r="O123" i="2"/>
  <c r="N123" i="2"/>
  <c r="O122" i="2"/>
  <c r="N122" i="2"/>
  <c r="O121" i="2"/>
  <c r="N121" i="2"/>
  <c r="O120" i="2"/>
  <c r="N120" i="2"/>
  <c r="O119" i="2"/>
  <c r="N119" i="2"/>
  <c r="O118" i="2"/>
  <c r="N118" i="2"/>
  <c r="O117" i="2"/>
  <c r="N117" i="2"/>
  <c r="O116" i="2"/>
  <c r="N116" i="2"/>
  <c r="O115" i="2"/>
  <c r="N115" i="2"/>
  <c r="O114" i="2"/>
  <c r="N114" i="2"/>
  <c r="O113" i="2"/>
  <c r="N113" i="2"/>
  <c r="O112" i="2"/>
  <c r="N112" i="2"/>
  <c r="O111" i="2"/>
  <c r="N111" i="2"/>
  <c r="O110" i="2"/>
  <c r="N110" i="2"/>
  <c r="O96" i="2"/>
  <c r="N96" i="2"/>
  <c r="O95" i="2"/>
  <c r="N95" i="2"/>
  <c r="O94" i="2"/>
  <c r="N94" i="2"/>
  <c r="O93" i="2"/>
  <c r="N93" i="2"/>
  <c r="O92" i="2"/>
  <c r="N92" i="2"/>
  <c r="O91" i="2"/>
  <c r="N91" i="2"/>
  <c r="O90" i="2"/>
  <c r="N90" i="2"/>
  <c r="O89" i="2"/>
  <c r="N89" i="2"/>
  <c r="O88" i="2"/>
  <c r="N88" i="2"/>
  <c r="O87" i="2"/>
  <c r="N87" i="2"/>
  <c r="O86" i="2"/>
  <c r="N86" i="2"/>
  <c r="O85" i="2"/>
  <c r="N85" i="2"/>
  <c r="O84" i="2"/>
  <c r="N84" i="2"/>
  <c r="O83" i="2"/>
  <c r="N83" i="2"/>
  <c r="O82" i="2"/>
  <c r="N82" i="2"/>
  <c r="O81" i="2"/>
  <c r="N81" i="2"/>
  <c r="O80" i="2"/>
  <c r="N80" i="2"/>
  <c r="O79" i="2"/>
  <c r="N79" i="2"/>
  <c r="O78" i="2"/>
  <c r="N78" i="2"/>
  <c r="O77" i="2"/>
  <c r="N77" i="2"/>
  <c r="O76" i="2"/>
  <c r="N76" i="2"/>
  <c r="O75" i="2"/>
  <c r="N75" i="2"/>
  <c r="O74" i="2"/>
  <c r="N74" i="2"/>
  <c r="O73" i="2"/>
  <c r="N73" i="2"/>
  <c r="O72" i="2"/>
  <c r="N72" i="2"/>
  <c r="O71" i="2"/>
  <c r="N71" i="2"/>
  <c r="O70" i="2"/>
  <c r="N70" i="2"/>
  <c r="O69" i="2"/>
  <c r="N69" i="2"/>
  <c r="O68" i="2"/>
  <c r="N68" i="2"/>
  <c r="O67" i="2"/>
  <c r="N67" i="2"/>
  <c r="O66" i="2"/>
  <c r="N66" i="2"/>
  <c r="O65" i="2"/>
  <c r="N65" i="2"/>
  <c r="O64" i="2"/>
  <c r="N64" i="2"/>
  <c r="O63" i="2"/>
  <c r="N63" i="2"/>
  <c r="O62" i="2"/>
  <c r="N62" i="2"/>
  <c r="O61" i="2"/>
  <c r="N61" i="2"/>
  <c r="O60" i="2"/>
  <c r="N60" i="2"/>
  <c r="O59" i="2"/>
  <c r="N59" i="2"/>
  <c r="O58" i="2"/>
  <c r="N58" i="2"/>
  <c r="O57" i="2"/>
  <c r="N57" i="2"/>
  <c r="O56" i="2"/>
  <c r="N56" i="2"/>
  <c r="O55" i="2"/>
  <c r="N55" i="2"/>
  <c r="O54" i="2"/>
  <c r="N54" i="2"/>
  <c r="O53" i="2"/>
  <c r="N53" i="2"/>
  <c r="O52" i="2"/>
  <c r="N52" i="2"/>
  <c r="O51" i="2"/>
  <c r="N51" i="2"/>
  <c r="O50" i="2"/>
  <c r="N50" i="2"/>
  <c r="O49" i="2"/>
  <c r="N49" i="2"/>
  <c r="O48" i="2"/>
  <c r="N48" i="2"/>
  <c r="O47" i="2"/>
  <c r="N47" i="2"/>
  <c r="O46" i="2"/>
  <c r="N46" i="2"/>
  <c r="O45" i="2"/>
  <c r="N45" i="2"/>
  <c r="O44" i="2"/>
  <c r="N44" i="2"/>
  <c r="O43" i="2"/>
  <c r="N43" i="2"/>
  <c r="O42" i="2"/>
  <c r="N42" i="2"/>
  <c r="O41" i="2"/>
  <c r="N41" i="2"/>
  <c r="O40" i="2"/>
  <c r="N40" i="2"/>
  <c r="O39" i="2"/>
  <c r="N39" i="2"/>
  <c r="O38" i="2"/>
  <c r="N38" i="2"/>
  <c r="O37" i="2"/>
  <c r="N37" i="2"/>
  <c r="O36" i="2"/>
  <c r="N36" i="2"/>
  <c r="O35" i="2"/>
  <c r="N35" i="2"/>
  <c r="O34" i="2"/>
  <c r="N34" i="2"/>
  <c r="O33" i="2"/>
  <c r="N33" i="2"/>
  <c r="O32" i="2"/>
  <c r="N32" i="2"/>
  <c r="O31" i="2"/>
  <c r="N31" i="2"/>
  <c r="O30" i="2"/>
  <c r="N30" i="2"/>
  <c r="O29" i="2"/>
  <c r="N29" i="2"/>
  <c r="O28" i="2"/>
  <c r="N28" i="2"/>
  <c r="O27" i="2"/>
  <c r="N27" i="2"/>
  <c r="O26" i="2"/>
  <c r="N26" i="2"/>
  <c r="O25" i="2"/>
  <c r="N25" i="2"/>
  <c r="O24" i="2"/>
  <c r="N24" i="2"/>
  <c r="O23" i="2"/>
  <c r="N23" i="2"/>
  <c r="O22" i="2"/>
  <c r="N22" i="2"/>
  <c r="O21" i="2"/>
  <c r="N21" i="2"/>
  <c r="O20" i="2"/>
  <c r="N20" i="2"/>
  <c r="O19" i="2"/>
  <c r="N19" i="2"/>
  <c r="O18" i="2"/>
  <c r="N18" i="2"/>
  <c r="O17" i="2"/>
  <c r="N17" i="2"/>
  <c r="O16" i="2"/>
  <c r="N16" i="2"/>
  <c r="O15" i="2"/>
  <c r="N15" i="2"/>
  <c r="O14" i="2"/>
  <c r="N14" i="2"/>
  <c r="O13" i="2"/>
  <c r="N13" i="2"/>
  <c r="O12" i="2"/>
  <c r="N12" i="2"/>
  <c r="O11" i="2"/>
  <c r="N11" i="2"/>
  <c r="O10" i="2"/>
  <c r="N10" i="2"/>
  <c r="O9" i="2"/>
  <c r="N9" i="2"/>
  <c r="O8" i="2"/>
  <c r="N8" i="2"/>
  <c r="O7" i="2"/>
  <c r="N7" i="2"/>
  <c r="O6" i="2"/>
  <c r="N6" i="2"/>
  <c r="O5" i="2"/>
  <c r="N5" i="2"/>
  <c r="O4" i="2"/>
  <c r="N4" i="2"/>
</calcChain>
</file>

<file path=xl/sharedStrings.xml><?xml version="1.0" encoding="utf-8"?>
<sst xmlns="http://schemas.openxmlformats.org/spreadsheetml/2006/main" count="3944" uniqueCount="1304">
  <si>
    <t>Názov produktu</t>
  </si>
  <si>
    <t>Katalógové číslo JUB</t>
  </si>
  <si>
    <t>Kategória</t>
  </si>
  <si>
    <t>Podkategória</t>
  </si>
  <si>
    <t>Poznámky</t>
  </si>
  <si>
    <t>Balenie</t>
  </si>
  <si>
    <t>bezfarebný</t>
  </si>
  <si>
    <t>1. PRÍPRAVA PODKLADU</t>
  </si>
  <si>
    <t>1.1 Základné nátery</t>
  </si>
  <si>
    <t>kartón</t>
  </si>
  <si>
    <t>kg</t>
  </si>
  <si>
    <t>paleta (vedro)</t>
  </si>
  <si>
    <t>l</t>
  </si>
  <si>
    <t>biely</t>
  </si>
  <si>
    <t>nemá špec. odtieň</t>
  </si>
  <si>
    <t>NOVINKA</t>
  </si>
  <si>
    <t>1.2 Disperzné vyrovnávacie hmoty na stenové povrchy</t>
  </si>
  <si>
    <t>paleta (vrece)</t>
  </si>
  <si>
    <t>ks</t>
  </si>
  <si>
    <t>1.3 Vyrovnávacie hmoty na minerálnej báze</t>
  </si>
  <si>
    <t>2. DEKORATÍVNA ÚPRAVA VNÚTORNÝCH STENOVÝCH POVRCHOV FARBAMI</t>
  </si>
  <si>
    <t>2.1  JUPOL vnútorné maliarske farby</t>
  </si>
  <si>
    <t>báza 1000</t>
  </si>
  <si>
    <t>báza 2000</t>
  </si>
  <si>
    <t>priesvitný</t>
  </si>
  <si>
    <t>Coconut 400</t>
  </si>
  <si>
    <t>2.2 Vnútorné maliarske farby s pripravenými odtieňmi</t>
  </si>
  <si>
    <t>Lemon 405</t>
  </si>
  <si>
    <t>Curry 410</t>
  </si>
  <si>
    <t>Papaya 411</t>
  </si>
  <si>
    <t>Lavanda 430</t>
  </si>
  <si>
    <t>Olive 452</t>
  </si>
  <si>
    <t>Espresso 460</t>
  </si>
  <si>
    <t>Latte 462</t>
  </si>
  <si>
    <t>Ivory 463</t>
  </si>
  <si>
    <t>Smoke 470</t>
  </si>
  <si>
    <t>Graphite 471</t>
  </si>
  <si>
    <t>Carbon 472</t>
  </si>
  <si>
    <t>Avocado 454</t>
  </si>
  <si>
    <t>transparentný</t>
  </si>
  <si>
    <t>2.3 Vnútorné vnútorné maliarske farby so špeciálnymi vlastnosťami</t>
  </si>
  <si>
    <t>A39000495</t>
  </si>
  <si>
    <t>2.4 "Well-being" vnútorné farby</t>
  </si>
  <si>
    <t>2.5 Špeciálne výrobky na problematické povrchy</t>
  </si>
  <si>
    <t>3. JUB DECOR - DEKORATÍVNA ÚPRAVA VNÚTORNÝCH STENOVÝCH POVRCHOV S DECOR VÝROBKAMI</t>
  </si>
  <si>
    <t>3.1 Dekoratívna úprava stenových povrchov s vizuálnym efektom</t>
  </si>
  <si>
    <t>Gold 8003</t>
  </si>
  <si>
    <t>Silver 8002</t>
  </si>
  <si>
    <t>Pearl 8001</t>
  </si>
  <si>
    <t>Black 8004</t>
  </si>
  <si>
    <t>strieborný</t>
  </si>
  <si>
    <t xml:space="preserve">Light silver </t>
  </si>
  <si>
    <t xml:space="preserve">Dark gold </t>
  </si>
  <si>
    <t>zlatý 7001</t>
  </si>
  <si>
    <t>strieborný 7002</t>
  </si>
  <si>
    <t>bronzový 7003</t>
  </si>
  <si>
    <t>čierny 7004</t>
  </si>
  <si>
    <t>biela 01</t>
  </si>
  <si>
    <t>zlatá 02</t>
  </si>
  <si>
    <t>strieborná 03</t>
  </si>
  <si>
    <t>sivý</t>
  </si>
  <si>
    <t>zlatý 5001</t>
  </si>
  <si>
    <t>strieborný 5002</t>
  </si>
  <si>
    <t>bronzový 5003</t>
  </si>
  <si>
    <t>10 biely</t>
  </si>
  <si>
    <t>4. OCHRANA A DEKORÁCIA DREVENÝCH A KOVOVÝCH POVRCHOV</t>
  </si>
  <si>
    <t>4.1 Príprava povrchu</t>
  </si>
  <si>
    <t>20 smrek</t>
  </si>
  <si>
    <t>30 buk</t>
  </si>
  <si>
    <t>40 dub</t>
  </si>
  <si>
    <t>4.2 Transparentné nátery na ochranu dreva</t>
  </si>
  <si>
    <t>bezfarebný 1</t>
  </si>
  <si>
    <t>biely 1001</t>
  </si>
  <si>
    <t>borovica 2</t>
  </si>
  <si>
    <t>teak 3</t>
  </si>
  <si>
    <t>orech 4</t>
  </si>
  <si>
    <t>eben 5</t>
  </si>
  <si>
    <t>mahagón 7</t>
  </si>
  <si>
    <t>palisander 9</t>
  </si>
  <si>
    <t>dub 93</t>
  </si>
  <si>
    <t>báza 100</t>
  </si>
  <si>
    <t>biely 11</t>
  </si>
  <si>
    <t>bezfarebný 12</t>
  </si>
  <si>
    <t>borovica 13</t>
  </si>
  <si>
    <t>červený smrek 14</t>
  </si>
  <si>
    <t>buk 15</t>
  </si>
  <si>
    <t>orech 16</t>
  </si>
  <si>
    <t>teak 17</t>
  </si>
  <si>
    <t>mahagón 23</t>
  </si>
  <si>
    <t>palisander 24</t>
  </si>
  <si>
    <t>4.3 Krycie nátery na ochranu dreva a kovov</t>
  </si>
  <si>
    <t xml:space="preserve">oxidovočervená </t>
  </si>
  <si>
    <t>strieborný 5005</t>
  </si>
  <si>
    <t>grafit 5004</t>
  </si>
  <si>
    <t>čierny 9</t>
  </si>
  <si>
    <t>biely gloss</t>
  </si>
  <si>
    <t>biely matt</t>
  </si>
  <si>
    <t>5. OCHRANA A DEKORÁCIA FASÁDNYCH STENOVÝCH POVRCHOV</t>
  </si>
  <si>
    <t>5.1 Silikónové fasádne farby</t>
  </si>
  <si>
    <t>baza 1000</t>
  </si>
  <si>
    <t>5.2 Akrylátové fasádne farby</t>
  </si>
  <si>
    <t>5.3 Silikátové fasádne farby</t>
  </si>
  <si>
    <t>5.4 Vápenné fasádne farby</t>
  </si>
  <si>
    <t>6. TEPELNOIZOLAČNÝ SYSTÉM JUBIZOL A DEKORATÍVNE OMIETKY</t>
  </si>
  <si>
    <t>6.1 Príprava podkladu</t>
  </si>
  <si>
    <t>glitter</t>
  </si>
  <si>
    <t xml:space="preserve">6.2 Dekoratívne omietky | realizácia dekoratívnych techník </t>
  </si>
  <si>
    <t>biela</t>
  </si>
  <si>
    <t>biela 1,5</t>
  </si>
  <si>
    <t>6.2 Dekoratívne omietky | Silikónové omiekty</t>
  </si>
  <si>
    <t>biela 2,0</t>
  </si>
  <si>
    <t>6.2 Dekoratívne omietky | Akrylátové omietky</t>
  </si>
  <si>
    <t>biela 2,5</t>
  </si>
  <si>
    <t>6.2 Dekoratívne omietky | Siloxanové omietky</t>
  </si>
  <si>
    <t>C65000001</t>
  </si>
  <si>
    <t>6.2 Dekoratívne omietky | Silikátové omietky</t>
  </si>
  <si>
    <t>biela 1,0</t>
  </si>
  <si>
    <t>6.2 Dekoratívne omietky | Jemnozrnné (špaletové omietky)</t>
  </si>
  <si>
    <t>aditív</t>
  </si>
  <si>
    <t>6.2 Dekoratívne omietky | Dodatok</t>
  </si>
  <si>
    <t>vedro</t>
  </si>
  <si>
    <t>6.2 Dekoratívne omietky | Vápennocementové omietky | Minerálne dvojkomponentné omietky</t>
  </si>
  <si>
    <t>445P</t>
  </si>
  <si>
    <t>6.2 Dekoratívne omietky | Mramorové akrylátové omietky</t>
  </si>
  <si>
    <t>450P</t>
  </si>
  <si>
    <t>480P</t>
  </si>
  <si>
    <t>490P</t>
  </si>
  <si>
    <t>495P</t>
  </si>
  <si>
    <t>110S</t>
  </si>
  <si>
    <t>120S</t>
  </si>
  <si>
    <t>130S</t>
  </si>
  <si>
    <t>140S</t>
  </si>
  <si>
    <t>6.3 Lepidlá a lepiace malty</t>
  </si>
  <si>
    <t>žlto sivý</t>
  </si>
  <si>
    <t>D11000005</t>
  </si>
  <si>
    <t>JUBIZOL sklotextilná mriežka</t>
  </si>
  <si>
    <t>145 g</t>
  </si>
  <si>
    <t>rolka</t>
  </si>
  <si>
    <t>160 g</t>
  </si>
  <si>
    <t>7. SANÁCIE A RENOVÁCIE VERTIKÁLNYCH POVRCHOV</t>
  </si>
  <si>
    <t>7.1 Sanácie</t>
  </si>
  <si>
    <t>8. OCHRANA BETÓNOVÝCH POVRCHOV</t>
  </si>
  <si>
    <t>8.1 Farby na betón</t>
  </si>
  <si>
    <t>1001</t>
  </si>
  <si>
    <t>2 sivá</t>
  </si>
  <si>
    <t>4 žltá</t>
  </si>
  <si>
    <t>5 oker</t>
  </si>
  <si>
    <t>6 tmavohnedá</t>
  </si>
  <si>
    <t>7 bordová</t>
  </si>
  <si>
    <t>8 zelená</t>
  </si>
  <si>
    <t>9 čierna</t>
  </si>
  <si>
    <t>31 grafit</t>
  </si>
  <si>
    <t>101 modrá</t>
  </si>
  <si>
    <t>RAL 7032</t>
  </si>
  <si>
    <t>RAL 7040</t>
  </si>
  <si>
    <t>RAL 1001</t>
  </si>
  <si>
    <t>modrý</t>
  </si>
  <si>
    <t>9. HYDROIZOLÁCIA A OSADENIE KERAMICKÝCH OBKLADOV A DLAŽIEB</t>
  </si>
  <si>
    <t>9.1 Príprava podkladu</t>
  </si>
  <si>
    <t>9.2 Vodotesné hmoty | Dekoratívna vodotesná ochrana</t>
  </si>
  <si>
    <t>báza</t>
  </si>
  <si>
    <t>9.3 Vodotesné hmoty</t>
  </si>
  <si>
    <t>zložka A</t>
  </si>
  <si>
    <t>vrece</t>
  </si>
  <si>
    <t>zložka B</t>
  </si>
  <si>
    <t>HYDROSOL Samolepiaca tesniaca páska</t>
  </si>
  <si>
    <t>šírka 100 mm</t>
  </si>
  <si>
    <t>9.4 Tesniace pásky a manžety</t>
  </si>
  <si>
    <t>HYDROSOL Tesniaca páska</t>
  </si>
  <si>
    <t>šírka 120 mm</t>
  </si>
  <si>
    <t>HYDROSOL Tesniaca manžeta</t>
  </si>
  <si>
    <t>HYDROSOL Vonkajší tesniaci rohový prvok</t>
  </si>
  <si>
    <t>HYDROSOL Vnútorný tesniaci rohový prvok</t>
  </si>
  <si>
    <t>9.5 Lepidlá na keramické dlažby a obklady</t>
  </si>
  <si>
    <t>šedý</t>
  </si>
  <si>
    <t>9.6 Škárovacie hmoty</t>
  </si>
  <si>
    <t>9.7 Tesniace hmoty</t>
  </si>
  <si>
    <t>transparentý</t>
  </si>
  <si>
    <t>žltý 5</t>
  </si>
  <si>
    <t>10. PROSTRIEDKY NA TÓNOVANIE</t>
  </si>
  <si>
    <t>10.1 Tónovanie vnútorných maliarskych farieb JUPOL</t>
  </si>
  <si>
    <t>oranžový 15</t>
  </si>
  <si>
    <t>červený 25</t>
  </si>
  <si>
    <t>fialový 35</t>
  </si>
  <si>
    <t>oker 45</t>
  </si>
  <si>
    <t>hnedý 55</t>
  </si>
  <si>
    <t>zelený 75</t>
  </si>
  <si>
    <t>modrý 85</t>
  </si>
  <si>
    <t>čierny 95</t>
  </si>
  <si>
    <t xml:space="preserve">čierny 95 </t>
  </si>
  <si>
    <t>W101</t>
  </si>
  <si>
    <t>10.2 Tónovacie prostriedky na profesionálne použitie</t>
  </si>
  <si>
    <t>Y201</t>
  </si>
  <si>
    <t>Y202</t>
  </si>
  <si>
    <t>Y203</t>
  </si>
  <si>
    <t>Y204</t>
  </si>
  <si>
    <t>R302</t>
  </si>
  <si>
    <t>R303</t>
  </si>
  <si>
    <t>R305</t>
  </si>
  <si>
    <t>R306</t>
  </si>
  <si>
    <t>R310</t>
  </si>
  <si>
    <t>B401</t>
  </si>
  <si>
    <t>B402</t>
  </si>
  <si>
    <t>G501</t>
  </si>
  <si>
    <t>G502</t>
  </si>
  <si>
    <t>X601</t>
  </si>
  <si>
    <t>X602</t>
  </si>
  <si>
    <t>11. OSTATNÝ DOPLNKOVÝ TOVAR</t>
  </si>
  <si>
    <t>11.3 JUB Tools</t>
  </si>
  <si>
    <t xml:space="preserve">JUPOL valček 180 </t>
  </si>
  <si>
    <t>JUPOL valček 250 - solo</t>
  </si>
  <si>
    <t xml:space="preserve">JUPOL valček 250 </t>
  </si>
  <si>
    <t>JUPOL Thermo valček 250</t>
  </si>
  <si>
    <t>JUPOL Gold valček 250 - solo</t>
  </si>
  <si>
    <t xml:space="preserve">JUPOL Gold valček 250 </t>
  </si>
  <si>
    <t>AKRINOL Celulózna škárovacia huba</t>
  </si>
  <si>
    <t>AKRINOL Škárovacie hladidlo</t>
  </si>
  <si>
    <t xml:space="preserve">JUBIZOL matrica – wood </t>
  </si>
  <si>
    <t xml:space="preserve">JUBIZOL matrica – panel stone </t>
  </si>
  <si>
    <t>11.4 Reklamné vedrá</t>
  </si>
  <si>
    <t>Vedro biele 18 l</t>
  </si>
  <si>
    <t>Vrchnák na vedro 18 l</t>
  </si>
  <si>
    <t>Vedro biele 5,5 l</t>
  </si>
  <si>
    <t>Vrchnák na vedro 5,5 l</t>
  </si>
  <si>
    <t>Vedro biele 2 l</t>
  </si>
  <si>
    <t>Vrchnák na vedro 2 l</t>
  </si>
  <si>
    <t>JUB Reklamné vedro</t>
  </si>
  <si>
    <t>11.5 Paleta</t>
  </si>
  <si>
    <t>JUB a.s.</t>
  </si>
  <si>
    <t>Zľava:</t>
  </si>
  <si>
    <t>Dopl. názov produktu</t>
  </si>
  <si>
    <t>Odtieň/opis/ báza</t>
  </si>
  <si>
    <t>Poznámka</t>
  </si>
  <si>
    <t>Jednotka pre objednanie</t>
  </si>
  <si>
    <t>MJ</t>
  </si>
  <si>
    <t>EUR/ks       bez DPH</t>
  </si>
  <si>
    <t>EUR/ks            s DPH</t>
  </si>
  <si>
    <t>cena po zľave bez DPH</t>
  </si>
  <si>
    <t>AKRIL Emulzia - 1 kg</t>
  </si>
  <si>
    <t>A11000001</t>
  </si>
  <si>
    <t>Akrylátový základný náter</t>
  </si>
  <si>
    <t>AKRIL Emulzia - 5 kg</t>
  </si>
  <si>
    <t>A11000003</t>
  </si>
  <si>
    <t>AKRIL Emulzia - 18 kg</t>
  </si>
  <si>
    <t>A11000002</t>
  </si>
  <si>
    <t>JUPOL Primer - 1 kg</t>
  </si>
  <si>
    <t>A16000912</t>
  </si>
  <si>
    <t>Akrylátový vnútorný základný náter</t>
  </si>
  <si>
    <t>JUPOL Primer - 5 kg</t>
  </si>
  <si>
    <t>A16000913</t>
  </si>
  <si>
    <t>JUKOL Primer - 1 l</t>
  </si>
  <si>
    <t>Špeciálny hĺbkový základný náter</t>
  </si>
  <si>
    <t>JUKOL Primer - 5 l</t>
  </si>
  <si>
    <t>A13000905</t>
  </si>
  <si>
    <t>SILICONE Primer - 5 l</t>
  </si>
  <si>
    <t>A16000909</t>
  </si>
  <si>
    <t>Silikónový základný náter</t>
  </si>
  <si>
    <t>SILICATE Primer - 5 l</t>
  </si>
  <si>
    <t>A14000906</t>
  </si>
  <si>
    <t>Silikátový základný náter</t>
  </si>
  <si>
    <t>REVITAL Primer NG - 5 l</t>
  </si>
  <si>
    <t>A16000908</t>
  </si>
  <si>
    <t>Egalizačný základný náter na premostenie mikrotrhlín</t>
  </si>
  <si>
    <t>REVITAL Primer NG - 15 l</t>
  </si>
  <si>
    <t>A16000915</t>
  </si>
  <si>
    <t>REVITAL Primer NG EXTRA - 15 l</t>
  </si>
  <si>
    <t>A16000914</t>
  </si>
  <si>
    <t>S pridanou biocídnou ochranou</t>
  </si>
  <si>
    <t>DRY WALL Primer - 5 l</t>
  </si>
  <si>
    <t>A16000911</t>
  </si>
  <si>
    <t>Základný spojovací náter na prídržnosť silikátových farieb</t>
  </si>
  <si>
    <t>White Primer - 5 kg</t>
  </si>
  <si>
    <t>Biely základný náter</t>
  </si>
  <si>
    <t>White Primer - 15 kg</t>
  </si>
  <si>
    <t>JUBOLIN Thermo - 5 l</t>
  </si>
  <si>
    <t>A21000008</t>
  </si>
  <si>
    <t>Izolačná vnútorná vyrovnávacia hmota</t>
  </si>
  <si>
    <t>JUBOLIN P-15 Fill &amp; Fine - 8 kg</t>
  </si>
  <si>
    <t>Viacúčelová vyrovnávacia hmota na strojné a ručné nanášanie</t>
  </si>
  <si>
    <t>JUBOLIN P-15 Fill &amp; Fine - 25 kg</t>
  </si>
  <si>
    <t>A21000010</t>
  </si>
  <si>
    <t>JUBOLIN Classic - 1 kg</t>
  </si>
  <si>
    <t>A21000007</t>
  </si>
  <si>
    <t>Vnútorná vyrovnávacia hmota</t>
  </si>
  <si>
    <t>JUBOLIN Classic - 3 kg</t>
  </si>
  <si>
    <t>A21000001</t>
  </si>
  <si>
    <t>JUBOLIN Classic - 8 kg</t>
  </si>
  <si>
    <t>A21000002</t>
  </si>
  <si>
    <t>JUBOLIN Classic - 25 kg</t>
  </si>
  <si>
    <t>A21000003</t>
  </si>
  <si>
    <t>JUBOLIN P-25 Fine - 8 kg</t>
  </si>
  <si>
    <t>A21000009</t>
  </si>
  <si>
    <t>Vnútorná vyrovnávacia hmota pre strojné a ručné nanášanie</t>
  </si>
  <si>
    <t>JUBOLIN P-25 Fine - 25 kg</t>
  </si>
  <si>
    <t>A21000004</t>
  </si>
  <si>
    <t>JUBOLIN P-50 Extra fine - 25 kg</t>
  </si>
  <si>
    <t>A21000006</t>
  </si>
  <si>
    <t>Jemná vnútorná vyrovnávacia hmota pre strojné nanášanie</t>
  </si>
  <si>
    <t>JUBOLIN P-50 VRECE - 25 kg</t>
  </si>
  <si>
    <t>A21000013</t>
  </si>
  <si>
    <t>JUBOLIN Silicate 0-4 - 25 kg</t>
  </si>
  <si>
    <t>A21000014</t>
  </si>
  <si>
    <t>Silikátová vyrovnávacia hmota pre strojné nanášanie</t>
  </si>
  <si>
    <t>JUBOLIN Reparatur - 150 g</t>
  </si>
  <si>
    <t>A21000005</t>
  </si>
  <si>
    <t>Vnútorná vyrovnávacia hmota v tube</t>
  </si>
  <si>
    <t>NIVELIN Disperzná stierka - 8 kg</t>
  </si>
  <si>
    <t>A22000004</t>
  </si>
  <si>
    <t>Vnútorná disperzná vyrovnávacia hmota</t>
  </si>
  <si>
    <t>NIVELIN Disperzná stierka - 25 kg</t>
  </si>
  <si>
    <t>A22000003</t>
  </si>
  <si>
    <t>JUBOGLET Nivelin D 1-6 - 20 kg</t>
  </si>
  <si>
    <t>A25000006</t>
  </si>
  <si>
    <t>Vápennocementová vyrovnávacia hmota</t>
  </si>
  <si>
    <t>JUBOGLET Universal 0-8 - 4 kg</t>
  </si>
  <si>
    <t>A25000009</t>
  </si>
  <si>
    <t>Vnútorná sadrová vyrovnávacia hmota</t>
  </si>
  <si>
    <t>JUBOGLET Universal 0-8 - 20 kg</t>
  </si>
  <si>
    <t>A25000008</t>
  </si>
  <si>
    <t>JUBOGLET Hobby kit - 2 kg</t>
  </si>
  <si>
    <t>A23000002</t>
  </si>
  <si>
    <t>Reparačná sadra</t>
  </si>
  <si>
    <t>JUBOGLET Hobby kit - 15 kg</t>
  </si>
  <si>
    <t>A23000001</t>
  </si>
  <si>
    <t>JUPOL Gold supreme - 0,75 l</t>
  </si>
  <si>
    <t>A33004391</t>
  </si>
  <si>
    <t>Vnútorná umývateľná maliarska farba s vysokou krycou schopnosťou</t>
  </si>
  <si>
    <t>JUPOL Gold supreme - 2 l</t>
  </si>
  <si>
    <t>A33004390</t>
  </si>
  <si>
    <t>JUPOL Gold supreme - 5 l</t>
  </si>
  <si>
    <t>A33004389</t>
  </si>
  <si>
    <t>JUPOL Gold supreme - 10 l</t>
  </si>
  <si>
    <t>A33004388</t>
  </si>
  <si>
    <t>JUPOL Gold supreme - 15 l</t>
  </si>
  <si>
    <t>A33004387</t>
  </si>
  <si>
    <t>JUPOL Gold supreme - 0,67 l</t>
  </si>
  <si>
    <t>G11000129</t>
  </si>
  <si>
    <t>JUPOL Gold supreme - 1,8 l</t>
  </si>
  <si>
    <t>G11000128</t>
  </si>
  <si>
    <t>JUPOL Gold supreme - 4,5 l</t>
  </si>
  <si>
    <t>G11000127</t>
  </si>
  <si>
    <t>JUPOL Gold supreme - 9 l</t>
  </si>
  <si>
    <t>G11000126</t>
  </si>
  <si>
    <t>JUPOL Gold supreme - 13,5 l</t>
  </si>
  <si>
    <t>G11000125</t>
  </si>
  <si>
    <t>JUPOL Gold supreme - 0,7125 l</t>
  </si>
  <si>
    <t>G11000134</t>
  </si>
  <si>
    <t>JUPOL Gold supreme - 1,9 l</t>
  </si>
  <si>
    <t>G11000133</t>
  </si>
  <si>
    <t>JUPOL Gold supreme - 4,75 l</t>
  </si>
  <si>
    <t>G11000132</t>
  </si>
  <si>
    <t>JUPOL Gold supreme - 9,5 l</t>
  </si>
  <si>
    <t>G11000131</t>
  </si>
  <si>
    <t>JUPOL Gold supreme - 14,25 l</t>
  </si>
  <si>
    <t>G11000130</t>
  </si>
  <si>
    <t>JUPOL Classic - 2 l</t>
  </si>
  <si>
    <t>A31000680</t>
  </si>
  <si>
    <t>Vnútorná maliarska farba</t>
  </si>
  <si>
    <t>JUPOL Classic - 5 l</t>
  </si>
  <si>
    <t>A31000004</t>
  </si>
  <si>
    <t>JUPOL Classic - 10 l</t>
  </si>
  <si>
    <t>A31000005</t>
  </si>
  <si>
    <t>JUPOL Classic - 15 l</t>
  </si>
  <si>
    <t>A31000661</t>
  </si>
  <si>
    <t>JUPOL Weiss - 8 kg</t>
  </si>
  <si>
    <t>A38000009</t>
  </si>
  <si>
    <t>Extra biela maliarska farba</t>
  </si>
  <si>
    <t>JUPOL Weiss - 25 kg</t>
  </si>
  <si>
    <t>A38000008</t>
  </si>
  <si>
    <t>JUPOL Ekonomik - 8 kg</t>
  </si>
  <si>
    <t>A32000007</t>
  </si>
  <si>
    <t>JUPOL Ekonomik - 15 kg</t>
  </si>
  <si>
    <t>A32000003</t>
  </si>
  <si>
    <t>JUPOL Ekonomik - 25 kg</t>
  </si>
  <si>
    <t>A32000006</t>
  </si>
  <si>
    <t>JUPOL Brilliant - 2 l</t>
  </si>
  <si>
    <t>A36000615</t>
  </si>
  <si>
    <t>Špičková vnútorná umývateľná maliarska farba</t>
  </si>
  <si>
    <t>JUPOL Brilliant - 5 l</t>
  </si>
  <si>
    <t>A36000612</t>
  </si>
  <si>
    <t>JUPOL Brilliant - 15 l</t>
  </si>
  <si>
    <t>A36000611</t>
  </si>
  <si>
    <t>JUPOL Perfect - 5 l</t>
  </si>
  <si>
    <t>JUPOL Perfect - 15 l</t>
  </si>
  <si>
    <t>JUPOL Latex matt - 2 l</t>
  </si>
  <si>
    <t>A35000014</t>
  </si>
  <si>
    <t>Veľmi kvalitná umývateľná matná latexová vnútorná farba</t>
  </si>
  <si>
    <t>JUPOL Latex matt - 5 l</t>
  </si>
  <si>
    <t>A35000002</t>
  </si>
  <si>
    <t>JUPOL Latex matt - 15 l</t>
  </si>
  <si>
    <t>A35000001</t>
  </si>
  <si>
    <t>JUPOL Latex matt 1000 - 1,8 l</t>
  </si>
  <si>
    <t>G11000072</t>
  </si>
  <si>
    <t>JUPOL Latex matt 1000 - 4,5 l</t>
  </si>
  <si>
    <t>G11000035</t>
  </si>
  <si>
    <t>JUPOL Latex matt 1000 - 13,5 l</t>
  </si>
  <si>
    <t>G11000037</t>
  </si>
  <si>
    <t>JUPOL Latex matt 2000 - 1,9 l</t>
  </si>
  <si>
    <t>G11000070</t>
  </si>
  <si>
    <t>JUPOL Latex matt 2000 - 4,75 l</t>
  </si>
  <si>
    <t>G11000039</t>
  </si>
  <si>
    <t>JUPOL Latex matt 2000 - 14,25 l</t>
  </si>
  <si>
    <t>G11000038</t>
  </si>
  <si>
    <t>JUPOL Latex semi matt - 2 l</t>
  </si>
  <si>
    <t>A35000015</t>
  </si>
  <si>
    <t>Veľmi kvalitná umývateľná polomatná latexová vnútorná farba</t>
  </si>
  <si>
    <t>JUPOL Latex semi matt - 5 l</t>
  </si>
  <si>
    <t>A35000005</t>
  </si>
  <si>
    <t>JUPOL Latex semi matt - 15 l</t>
  </si>
  <si>
    <t>A35000007</t>
  </si>
  <si>
    <t>JUPOL Latex semi mat 1000 - 1,8 l</t>
  </si>
  <si>
    <t>G11000111</t>
  </si>
  <si>
    <t>JUPOL Latex semi mat 1000 - 4,5 l</t>
  </si>
  <si>
    <t>G11000036</t>
  </si>
  <si>
    <t>JUPOL Latex semi mat 1000 - 13,5 l</t>
  </si>
  <si>
    <t>G11000041</t>
  </si>
  <si>
    <t>JUPOL Latex semi mat 2000 - 1,9 l</t>
  </si>
  <si>
    <t>G11000069</t>
  </si>
  <si>
    <t>JUPOL Latex semi mat 2000 - 4,75 l</t>
  </si>
  <si>
    <t>G11000042</t>
  </si>
  <si>
    <t>JUPOL Latex semi mat 2000 - 14,25 l</t>
  </si>
  <si>
    <t>G11000040</t>
  </si>
  <si>
    <t>JUPOL Latex satin - 2 l</t>
  </si>
  <si>
    <t>A35000016</t>
  </si>
  <si>
    <t>Veľmi kvalitná umývateľná saténová latexová vnútorná farba</t>
  </si>
  <si>
    <t>JUPOL Latex satin - 5 l</t>
  </si>
  <si>
    <t>A35000013</t>
  </si>
  <si>
    <t>JUPOL Latex satin - 15 l</t>
  </si>
  <si>
    <t>A35000008</t>
  </si>
  <si>
    <t>JUPOL Latex satin 1000 - 1,8 l</t>
  </si>
  <si>
    <t>A35000022</t>
  </si>
  <si>
    <t>JUPOL Latex satin 1000 - 4,5 l</t>
  </si>
  <si>
    <t>G11000044</t>
  </si>
  <si>
    <t>JUPOL Latex satin 1000 - 13,5 l</t>
  </si>
  <si>
    <t>G11000043</t>
  </si>
  <si>
    <t>JUPOL Latex satin 2000 - 1,9 l</t>
  </si>
  <si>
    <t>G11000071</t>
  </si>
  <si>
    <t>JUPOL Latex satin 2000 - 4,75 l</t>
  </si>
  <si>
    <t>G11000046</t>
  </si>
  <si>
    <t>JUPOL Latex satin 2000 - 14,25 l</t>
  </si>
  <si>
    <t>G11000045</t>
  </si>
  <si>
    <t>JUPOL LATEX transparent - 2 l</t>
  </si>
  <si>
    <t>A35000085</t>
  </si>
  <si>
    <t>Špičkový umývateľný transparentný náter</t>
  </si>
  <si>
    <t>JUPOL LATEX transparent - 5 l</t>
  </si>
  <si>
    <t>A35000086</t>
  </si>
  <si>
    <t>JUPOL Trend glitter - 2,5 l</t>
  </si>
  <si>
    <t>A34000068</t>
  </si>
  <si>
    <t>Dekoratívny náter s trblietkami výrazne zvyšujúci triedu umývateľnosti povrchu.</t>
  </si>
  <si>
    <t>JUPOL Amikol - 5 l</t>
  </si>
  <si>
    <t>A63000001</t>
  </si>
  <si>
    <t>Vynikajúca umývateľná farba s účinnou ochranou filmu pred napadnutím filmu baktériami</t>
  </si>
  <si>
    <t>*DOPREDAJ</t>
  </si>
  <si>
    <t>A62000001</t>
  </si>
  <si>
    <t>JUPOL Citro - 2 l</t>
  </si>
  <si>
    <t>A37000219</t>
  </si>
  <si>
    <t>Vnútorná farba s účinnou ochranou filmu proti plesni</t>
  </si>
  <si>
    <t>JUPOL Citro - 5 l</t>
  </si>
  <si>
    <t>A37000305</t>
  </si>
  <si>
    <t>JUPOL Citro - 10 l</t>
  </si>
  <si>
    <t>A37000002</t>
  </si>
  <si>
    <t>JUPOL Citro strong - 2 l</t>
  </si>
  <si>
    <t>A37000432</t>
  </si>
  <si>
    <t>Prémiová umývateľná farba s účinnou ochranou filmu proti plesni</t>
  </si>
  <si>
    <t>JUPOL Citro strong - 5 l</t>
  </si>
  <si>
    <t>A37000433</t>
  </si>
  <si>
    <t>JUPOL Denikol - 5 l</t>
  </si>
  <si>
    <t>A64000001</t>
  </si>
  <si>
    <t>Prostriedok na izoláciu fľakov</t>
  </si>
  <si>
    <t>JUPOL Block spray - 400 ml</t>
  </si>
  <si>
    <t>A39000499</t>
  </si>
  <si>
    <t>Sprej blokujúci škvrny</t>
  </si>
  <si>
    <t>JUPOL Block - 0,75 l</t>
  </si>
  <si>
    <t>Špeciálna farba na blokovanie fľakov</t>
  </si>
  <si>
    <t>JUPOL Block - 2 l</t>
  </si>
  <si>
    <t>A39000394</t>
  </si>
  <si>
    <t>JUPOL Block - 5 l</t>
  </si>
  <si>
    <t>A39000395</t>
  </si>
  <si>
    <t>JUPOL Block - 15 l</t>
  </si>
  <si>
    <t>A39000393</t>
  </si>
  <si>
    <t>JUPOL Strong Protect - 2 l</t>
  </si>
  <si>
    <t>A37000309</t>
  </si>
  <si>
    <t>Veľmi kvalitná vnútorná umývateľná farba na veľmi zaťažené stenové povrchy</t>
  </si>
  <si>
    <t>JUPOL Strong Protect - 5 l</t>
  </si>
  <si>
    <t>A37000310</t>
  </si>
  <si>
    <t>JUPOL Strong Protect - 15 l</t>
  </si>
  <si>
    <t>JUPOL ANTIMICROB - 5 l</t>
  </si>
  <si>
    <t>A39000477</t>
  </si>
  <si>
    <t>Antimikróbna umývateľná farba s vysokým krytím</t>
  </si>
  <si>
    <t>JUPOL ANTIMICROB - 15 l</t>
  </si>
  <si>
    <t>A39000454</t>
  </si>
  <si>
    <t>JUPOL Thermo - 5 l</t>
  </si>
  <si>
    <t>A39000412</t>
  </si>
  <si>
    <t>Tepelnoizolačná vnútorná maliarska farba</t>
  </si>
  <si>
    <t>JUPOL Bio vápenná vnútorná farba - 5 l</t>
  </si>
  <si>
    <t>A39000002</t>
  </si>
  <si>
    <t>Prírodná vnútorná farba</t>
  </si>
  <si>
    <t>JUPOL Bio vápenná vnútorná farba - 16 l</t>
  </si>
  <si>
    <t>A39000001</t>
  </si>
  <si>
    <t>JUPOL Bio silicate - 5 l</t>
  </si>
  <si>
    <t>A39000392</t>
  </si>
  <si>
    <t>Vnútorná silikátová farba, vhodná pre osoby, ktoré sú precitlivelé na konzervačné látky</t>
  </si>
  <si>
    <t>JUPOL Bio silicate - 15 l</t>
  </si>
  <si>
    <t>A39000391</t>
  </si>
  <si>
    <t>JUPOL Clima control - 5 l</t>
  </si>
  <si>
    <t>A39000444</t>
  </si>
  <si>
    <t>Silikátová vnútorná farba, ktorá viaže formaldehyd</t>
  </si>
  <si>
    <t>JUPOL Clima control - 15 l</t>
  </si>
  <si>
    <t>A39000443</t>
  </si>
  <si>
    <t>ALGICIDE PLUS concentrate - 0,5 l</t>
  </si>
  <si>
    <t>A61000003</t>
  </si>
  <si>
    <t>Prostriedok na ničenie stenových rias a plesní</t>
  </si>
  <si>
    <t>ALGICIDE PLUS concentrate - 5 l</t>
  </si>
  <si>
    <t>A61000004</t>
  </si>
  <si>
    <t>A61000002</t>
  </si>
  <si>
    <t>JUBOCID - 0,5 l</t>
  </si>
  <si>
    <t>A62000002</t>
  </si>
  <si>
    <t>Prostriedok na prevenciu proti plesni na stenách</t>
  </si>
  <si>
    <t>DECOR Wax - 300 g</t>
  </si>
  <si>
    <t>Ochranný gelový vosk</t>
  </si>
  <si>
    <t>DECOR Desert - 0,65 l</t>
  </si>
  <si>
    <t>A47000001</t>
  </si>
  <si>
    <t>Dekoratívna farba so vzhľadom púštneho piesku</t>
  </si>
  <si>
    <t>A47000002</t>
  </si>
  <si>
    <t>A47000003</t>
  </si>
  <si>
    <t>A47000004</t>
  </si>
  <si>
    <t>DECOR Crystals gel - 50 ml</t>
  </si>
  <si>
    <t>A49100013</t>
  </si>
  <si>
    <t>Strieborné dekoratívne trblietky v géli</t>
  </si>
  <si>
    <t>DECOR Crystal - 0,65 l</t>
  </si>
  <si>
    <t>Dekoratívna farba so svetielkujúcim efektom</t>
  </si>
  <si>
    <t>DECOR Cashmere - 0,65 l</t>
  </si>
  <si>
    <t>Dekoratívna farba so zamatovým efektom</t>
  </si>
  <si>
    <t>DECOR Delight - 0,65 l</t>
  </si>
  <si>
    <t>Dekoratívna farba s prelievajúcim efektom</t>
  </si>
  <si>
    <t>DECOR Primer (smooth) - 0,75 l</t>
  </si>
  <si>
    <t>Vysokokrycí biely základný náter</t>
  </si>
  <si>
    <t>DECOR Primer (fine quartz) - 0,7 l</t>
  </si>
  <si>
    <t>Biely základný náter s vysokým krytím</t>
  </si>
  <si>
    <t>DECOR Glamour - 0,65 l</t>
  </si>
  <si>
    <t>A44000001</t>
  </si>
  <si>
    <t>Krycia metalická maliarska farba</t>
  </si>
  <si>
    <t>A44000002</t>
  </si>
  <si>
    <t>A44000003</t>
  </si>
  <si>
    <t>A44000004</t>
  </si>
  <si>
    <t>DECOR Marmorin - 1 kg</t>
  </si>
  <si>
    <t>A41000949</t>
  </si>
  <si>
    <t>Dekoratívny tmel</t>
  </si>
  <si>
    <t>DECOR Marmorin - 8 kg</t>
  </si>
  <si>
    <t>A41000947</t>
  </si>
  <si>
    <t>DECOR Perla - 1 kg</t>
  </si>
  <si>
    <t>A41000305</t>
  </si>
  <si>
    <t>Dekoratívny gél</t>
  </si>
  <si>
    <t>A41000308</t>
  </si>
  <si>
    <t>A41000307</t>
  </si>
  <si>
    <t>DECOR Beton look - 20 kg</t>
  </si>
  <si>
    <t>A23000003</t>
  </si>
  <si>
    <t>Dekoratívna vyrovnávacia hmota na dosiahnutie vzhľadu surového betónu</t>
  </si>
  <si>
    <t>DECOR Smooth relief - 8 kg</t>
  </si>
  <si>
    <t>Multifunkčná dekoratívna hmota</t>
  </si>
  <si>
    <t>DECOR Acrylcolor - 0,75 l</t>
  </si>
  <si>
    <t>A71001022</t>
  </si>
  <si>
    <t>Krycia metalická maliarska farba na dekoračnú úpravu exteriéru a interiéru</t>
  </si>
  <si>
    <t>A71000993</t>
  </si>
  <si>
    <t>A71000916</t>
  </si>
  <si>
    <t>DECOR Interior finish S 1.5 - 25 kg</t>
  </si>
  <si>
    <t>C72000001</t>
  </si>
  <si>
    <t>Disperzná dekoratívna hladená omietka do interiéru</t>
  </si>
  <si>
    <t>DECOR Antique - 2 l</t>
  </si>
  <si>
    <t>A43000214</t>
  </si>
  <si>
    <t>Silikátová lazurovacia farba</t>
  </si>
  <si>
    <t>DECOR Antique - 5 l</t>
  </si>
  <si>
    <t>A43000001</t>
  </si>
  <si>
    <t>JUBIN Akrilin - 150 g</t>
  </si>
  <si>
    <t>B11000050</t>
  </si>
  <si>
    <t>Tmel na drevo</t>
  </si>
  <si>
    <t>B11000053</t>
  </si>
  <si>
    <t>B11000056</t>
  </si>
  <si>
    <t>B11000059</t>
  </si>
  <si>
    <t>JUBIN Akrilin - 0,35 kg</t>
  </si>
  <si>
    <t>B11000051</t>
  </si>
  <si>
    <t>B11000054</t>
  </si>
  <si>
    <t>B11000057</t>
  </si>
  <si>
    <t>B11000060</t>
  </si>
  <si>
    <t>JUBIN Akrilin - 0,75 kg</t>
  </si>
  <si>
    <t>JUBIN Akrilin - 8 kg</t>
  </si>
  <si>
    <t>B11000052</t>
  </si>
  <si>
    <t>B11000055</t>
  </si>
  <si>
    <t>B11000058</t>
  </si>
  <si>
    <t>B11000061</t>
  </si>
  <si>
    <t>SILICONECOLOR - 5 l</t>
  </si>
  <si>
    <t>A77000097</t>
  </si>
  <si>
    <t>Silikónová mikroarmovaná fasádna farba</t>
  </si>
  <si>
    <t>SILICONECOLOR - 15 l</t>
  </si>
  <si>
    <t>A77000095</t>
  </si>
  <si>
    <t>SILICONECOLOR San EXTRA - 15 l</t>
  </si>
  <si>
    <t>A77000175</t>
  </si>
  <si>
    <t>Silikónová mikroarmovaná fasádna farba EXTRA</t>
  </si>
  <si>
    <t>JUB Aqua stop - 1 l</t>
  </si>
  <si>
    <t>Bezfarebný hydrofóbny prostriedok</t>
  </si>
  <si>
    <t>JUB Aqua stop - 5 l</t>
  </si>
  <si>
    <t>JUBOSIL Hydrophob - 1 l</t>
  </si>
  <si>
    <t>A78000003</t>
  </si>
  <si>
    <t>Vodoodpudivý bezfarebný silikónový náter</t>
  </si>
  <si>
    <t>JUBOSIL Hydrophob - 5 l</t>
  </si>
  <si>
    <t>A78000004</t>
  </si>
  <si>
    <t>NANOCOLOR - 15 l</t>
  </si>
  <si>
    <t>Samočistiaca silikónová mikroarmovaná fasádna farba</t>
  </si>
  <si>
    <t>SILICONE FAS - 2 l</t>
  </si>
  <si>
    <t>A74000660</t>
  </si>
  <si>
    <t>SILICONE FAS - 5 l</t>
  </si>
  <si>
    <t>A74000661</t>
  </si>
  <si>
    <t>SILICONE FAS - 15 l</t>
  </si>
  <si>
    <t>A74000662</t>
  </si>
  <si>
    <t>SILICONE FAS spray - 15 l</t>
  </si>
  <si>
    <t>A74000687</t>
  </si>
  <si>
    <t>Silikónová fasádna farba na strojné nanášanie</t>
  </si>
  <si>
    <t>ACRYLCOLOR - 0,75 l</t>
  </si>
  <si>
    <t>A71000913</t>
  </si>
  <si>
    <t>Akrylátová fasádna farba</t>
  </si>
  <si>
    <t>ACRYLCOLOR - 5 l</t>
  </si>
  <si>
    <t>A71000915</t>
  </si>
  <si>
    <t>ACRYLCOLOR - 15 l</t>
  </si>
  <si>
    <t>A71000914</t>
  </si>
  <si>
    <t>REVITALCOLOR - 5 l</t>
  </si>
  <si>
    <t>A73001345</t>
  </si>
  <si>
    <t>Mikroarmovaná akrylátová fasádna farba</t>
  </si>
  <si>
    <t>REVITALCOLOR - 15 l</t>
  </si>
  <si>
    <t>A73001343</t>
  </si>
  <si>
    <t>REVITALCOLOR EXTRA - 15 l</t>
  </si>
  <si>
    <t>A73001385</t>
  </si>
  <si>
    <t>Mikroarmovaná akrylátová fasádna farba s dodatočnou biocídnou ochranou</t>
  </si>
  <si>
    <t>ACRYL Fas - 2 l</t>
  </si>
  <si>
    <t>A72000666</t>
  </si>
  <si>
    <t>Akrylátová mikroarmovaná fasádna farba</t>
  </si>
  <si>
    <t>ACRYL Fas - 5 l</t>
  </si>
  <si>
    <t>A72000667</t>
  </si>
  <si>
    <t>ACRYL Fas - 15 l</t>
  </si>
  <si>
    <t>A72000668</t>
  </si>
  <si>
    <t>MARK PRO - 5 l</t>
  </si>
  <si>
    <t>A79000003</t>
  </si>
  <si>
    <t>MARK PRO - 15 l</t>
  </si>
  <si>
    <t>A79000001</t>
  </si>
  <si>
    <t>SILICATECOLOR - 5 l</t>
  </si>
  <si>
    <t>A75000779</t>
  </si>
  <si>
    <t>Silikátová mikroarmovaná fasádna farba</t>
  </si>
  <si>
    <t>SILICATECOLOR - 15 l</t>
  </si>
  <si>
    <t>A75000778</t>
  </si>
  <si>
    <t>BIO Vápenná fasádna farba - 18 l</t>
  </si>
  <si>
    <t>A78000001</t>
  </si>
  <si>
    <t>Prírodná fasádna farba</t>
  </si>
  <si>
    <t>ULTRAGRIP Primer - 5 kg</t>
  </si>
  <si>
    <t>A15000908</t>
  </si>
  <si>
    <t>Penetračný náter na fasády</t>
  </si>
  <si>
    <t>JUBIZOL Unigrund - 2 kg</t>
  </si>
  <si>
    <t>A12001430</t>
  </si>
  <si>
    <t>Univerzálny základný náter pod záverečné dekoratívne omietky</t>
  </si>
  <si>
    <t>JUBIZOL Unigrund - 5 kg</t>
  </si>
  <si>
    <t>A12000002</t>
  </si>
  <si>
    <t>JUBIZOL Unigrund - 18 kg</t>
  </si>
  <si>
    <t>A12000001</t>
  </si>
  <si>
    <t>JUBIZOL Decor glitter - 8 kg</t>
  </si>
  <si>
    <t>A49000001</t>
  </si>
  <si>
    <t>Sklené zrná s reflexným efektom</t>
  </si>
  <si>
    <t>JUBIZOL Decor smooth - 25 kg</t>
  </si>
  <si>
    <t>C71000038</t>
  </si>
  <si>
    <t>Disperzná dekoratívna fasádna hmota pre tenkovrstvové / hladké dekoratívne techniky</t>
  </si>
  <si>
    <t>JUBIZOL Decor art - 20 kg</t>
  </si>
  <si>
    <t>Disperzná dekoratívna fasádna hmota pre hrubšie dekoratívne techniky</t>
  </si>
  <si>
    <t>JUBIZOL Decor volcano - 25 kg</t>
  </si>
  <si>
    <t>Disperzná dekoratívna fasádna hmota pre veľmi hrubé dekoratívne techniky</t>
  </si>
  <si>
    <t>JUBIZOL Aerogel finish S 1.5 - 25 kg</t>
  </si>
  <si>
    <t>C64000001</t>
  </si>
  <si>
    <t>Ušľachtilá mikroarmovaná silikónová hladená omietka</t>
  </si>
  <si>
    <t>JUBIZOL Aerogel finish S 2.0 - 25 kg</t>
  </si>
  <si>
    <t>C64000003</t>
  </si>
  <si>
    <t>JUBIZOL Silicone finish S 1.5 - 25 kg</t>
  </si>
  <si>
    <t>C43000001</t>
  </si>
  <si>
    <t>Silikónová hladená dekoratívna omietka</t>
  </si>
  <si>
    <t>JUBIZOL Silicone finish S 2.0 - 25 kg</t>
  </si>
  <si>
    <t>C44000001</t>
  </si>
  <si>
    <t>JUBIZOL Silicone finish T 2.0 - 25 kg</t>
  </si>
  <si>
    <t>C41000001</t>
  </si>
  <si>
    <t>Silikónová škrabaná dekoratívna omietka</t>
  </si>
  <si>
    <t>JUBIZOL Silicone finish XS 1.5 - 25 kg</t>
  </si>
  <si>
    <t>C46000001</t>
  </si>
  <si>
    <t>JUBIZOL Silicone finish XS 2.0 - 25 kg</t>
  </si>
  <si>
    <t>C47000001</t>
  </si>
  <si>
    <t>JUBIZOL Silicone finish XT 2.0 - 25 kg</t>
  </si>
  <si>
    <t>C48000001</t>
  </si>
  <si>
    <t>C61000001</t>
  </si>
  <si>
    <t>Samočistiaca silikónová hladená omietka</t>
  </si>
  <si>
    <t>C61000002</t>
  </si>
  <si>
    <t>JUBIZOL Acryl finish S 1.5 - 25 kg</t>
  </si>
  <si>
    <t>C34000504</t>
  </si>
  <si>
    <t>Akrylátová dekoratívna hladená omietka</t>
  </si>
  <si>
    <t>JUBIZOL Acryl finish S 2.0 - 25 kg</t>
  </si>
  <si>
    <t>C35000523</t>
  </si>
  <si>
    <t>JUBIZOL Acryl finish S 2.5 - 25 kg</t>
  </si>
  <si>
    <t>C36000240</t>
  </si>
  <si>
    <t>JUBIZOL Acryl finish T 2.0 - 25 kg</t>
  </si>
  <si>
    <t>C31000375</t>
  </si>
  <si>
    <t>Akrylátová dekoratívna škrabaná omietka</t>
  </si>
  <si>
    <t>JUBIZOL Acryl finish T 2.5 - 25 kg</t>
  </si>
  <si>
    <t>C32000236</t>
  </si>
  <si>
    <t>JUBIZOL Acryl finish XS 1.5 - 25 kg</t>
  </si>
  <si>
    <t>C81000003</t>
  </si>
  <si>
    <t>JUBIZOL Acryl finish XS 2.0 - 25 kg</t>
  </si>
  <si>
    <t>C81000001</t>
  </si>
  <si>
    <t>JUBIZOL Acryl finish XT 2.0 - 25 kg</t>
  </si>
  <si>
    <t>C91000001</t>
  </si>
  <si>
    <t>JUBIZOL Unixil finish S 1.5 - 25 kg</t>
  </si>
  <si>
    <t>C52000001</t>
  </si>
  <si>
    <t>Siloxanová dekoratívna hladená omietka</t>
  </si>
  <si>
    <t>JUBIZOL Unixil finish S 2.0 - 25 kg</t>
  </si>
  <si>
    <t>C53000001</t>
  </si>
  <si>
    <t>JUBIZOL Unixil finish S 1.5 Winter - 25 kg</t>
  </si>
  <si>
    <t>C52000100</t>
  </si>
  <si>
    <t>JUBIZOL CarbonStrong finish S 1.5 - 25 kg</t>
  </si>
  <si>
    <t>Siloxanová armovaná dekoratívna hladená omietka</t>
  </si>
  <si>
    <t>JUBIZOL CarbonStrong finish S 2.0 - 25 kg</t>
  </si>
  <si>
    <t>JUBIZOL Silicate finish S 1.5 - 25 kg</t>
  </si>
  <si>
    <t>C24000004</t>
  </si>
  <si>
    <t>Silikátová dekoratívna hladená omietka</t>
  </si>
  <si>
    <t>JUBIZOL Silicate finish S 2.0 - 25 kg</t>
  </si>
  <si>
    <t>C25000158</t>
  </si>
  <si>
    <t>JUBIZOL Silicate finish T 2.0 - 25 kg</t>
  </si>
  <si>
    <t>C21000001</t>
  </si>
  <si>
    <t>Silikátová dekoratívna škrabaná omietka</t>
  </si>
  <si>
    <t>JUBIZOL Finish S 1.0 - 25 kg</t>
  </si>
  <si>
    <t>C81000039</t>
  </si>
  <si>
    <t>JUBIZOL  finish summer additive - 1,25 kg</t>
  </si>
  <si>
    <t>C71000002</t>
  </si>
  <si>
    <t>Letná prísada na predĺženie doby tvrdnutia omietok</t>
  </si>
  <si>
    <t>JUBIZOL  finish winter additive - 0,5 l</t>
  </si>
  <si>
    <t>C71000006</t>
  </si>
  <si>
    <t>Zimná prísada na urýchlenie tvrdnutia omietok</t>
  </si>
  <si>
    <t>JUBIZOL Fini omet 1.0 - 20 kg</t>
  </si>
  <si>
    <t>C16000004</t>
  </si>
  <si>
    <t>Vodoodpudivá biela záverečná omietka</t>
  </si>
  <si>
    <t>JUBIZOL Ultralight fix - 20 kg</t>
  </si>
  <si>
    <t>D17000001</t>
  </si>
  <si>
    <t>Ľahká lepiaca malta</t>
  </si>
  <si>
    <t>JUBIZOL Strong fix - 25 kg</t>
  </si>
  <si>
    <t>D17000006</t>
  </si>
  <si>
    <t>Mikroarmovaná lepiaca malta</t>
  </si>
  <si>
    <t>JUBIZOL Microair fix - 25 kg</t>
  </si>
  <si>
    <t>D17000004</t>
  </si>
  <si>
    <t>Biela paropriepustná lepiaca malta v systémoch Microair s perforovanými doskami z EPS</t>
  </si>
  <si>
    <t>JUBIZOL Premium fix / JUBIZOL Lepiaca malta - 25 kg</t>
  </si>
  <si>
    <t>Vynikajúca (obohatená) lepiaca malta</t>
  </si>
  <si>
    <t>JUBIZOL Premium fix winter / JUBIZOL Lepiaca malta winter - 25 kg</t>
  </si>
  <si>
    <t>D11000006</t>
  </si>
  <si>
    <t>Lepiaca malta pre zimné podmienky</t>
  </si>
  <si>
    <t>JUBIZOL EPS fix / JUBIZOL EPS lepiaca malta - 25 kg</t>
  </si>
  <si>
    <t>D12000002</t>
  </si>
  <si>
    <t>Lepiaca malta na fasádny systém EPS</t>
  </si>
  <si>
    <t>JUBIZOL Start fix / JUBIZOL Lepidlo - 25 kg</t>
  </si>
  <si>
    <t>D13000003</t>
  </si>
  <si>
    <t>Fasádne lepidlo</t>
  </si>
  <si>
    <t>JUB Unifix - 25 kg</t>
  </si>
  <si>
    <t>D13000002</t>
  </si>
  <si>
    <t>Fasádna vyrovnávacia omietka</t>
  </si>
  <si>
    <t>JUB Uniwool fix - 25 kg</t>
  </si>
  <si>
    <t>D11000004</t>
  </si>
  <si>
    <t>Mikroarmovaná lepiaca malta do systémov s MW doskami</t>
  </si>
  <si>
    <t>D11000008</t>
  </si>
  <si>
    <t>JUBOSAN R100 (RENOVAČNÁ OMIETKA) - 20 kg</t>
  </si>
  <si>
    <t>E12000001</t>
  </si>
  <si>
    <t>Mikroarmovaná fasádna vyrovnávacia hmota</t>
  </si>
  <si>
    <t>JUBOSAN W110 - 20 kg</t>
  </si>
  <si>
    <t>E11000002</t>
  </si>
  <si>
    <t>Sanačný postrek</t>
  </si>
  <si>
    <t>JUBOSAN W120 - 20 kg</t>
  </si>
  <si>
    <t>E11000003</t>
  </si>
  <si>
    <t>Podkladná sanačná omietka</t>
  </si>
  <si>
    <t>JUBOSAN W130 - 12 kg</t>
  </si>
  <si>
    <t>E11000001</t>
  </si>
  <si>
    <t>Sanačná omietka</t>
  </si>
  <si>
    <t>TAKRIL Strong - 2 l</t>
  </si>
  <si>
    <t>A81000218</t>
  </si>
  <si>
    <t>Super odolná 1K farba na podlahy</t>
  </si>
  <si>
    <t>TAKRIL Strong - 5 l</t>
  </si>
  <si>
    <t>A81000217</t>
  </si>
  <si>
    <t>TAKRIL Epoxy WB 2K Garage - 5,4 kg</t>
  </si>
  <si>
    <t>Dvojzložkový, epoxidový vrchný náter na podlahy</t>
  </si>
  <si>
    <t>AKRINOL Super grip plus - 2 kg</t>
  </si>
  <si>
    <t>A17000001</t>
  </si>
  <si>
    <t>Špeciálny prednáter na hladké a nenasiakavé podklady</t>
  </si>
  <si>
    <t>AKRINOL Super grip - 18 kg</t>
  </si>
  <si>
    <t>A17000002</t>
  </si>
  <si>
    <t>HYDROSOL Polyurethane 2K - 2,25 kg</t>
  </si>
  <si>
    <t>A83000024</t>
  </si>
  <si>
    <t>Veľmi vodoodpudivý dvojkomponentný bezfarebný náter</t>
  </si>
  <si>
    <t>HYDROSOL Express 1K - 5 kg</t>
  </si>
  <si>
    <t>A83000018</t>
  </si>
  <si>
    <t>Predpripravená vodotesná hmota</t>
  </si>
  <si>
    <t>HYDROSOL SuperFlex 2K - 20 kg</t>
  </si>
  <si>
    <t>A83000010</t>
  </si>
  <si>
    <t>Elastická vodotesná hmota</t>
  </si>
  <si>
    <t>HYDROSOL SuperFlex 2K - 7,5 kg</t>
  </si>
  <si>
    <t>A83000009</t>
  </si>
  <si>
    <t>HYDROSOL Elastic - 18 kg</t>
  </si>
  <si>
    <t>A83000002</t>
  </si>
  <si>
    <t>HYDROSOL Classic - 5 kg</t>
  </si>
  <si>
    <t>A83000013</t>
  </si>
  <si>
    <t>Vodotesná hmota</t>
  </si>
  <si>
    <t>HYDROSOL Classic - 20 kg</t>
  </si>
  <si>
    <t>A83000001</t>
  </si>
  <si>
    <t>AKRINOL Flex - 25 kg</t>
  </si>
  <si>
    <t>F13000003</t>
  </si>
  <si>
    <t>Flexibilné lepidlo na keramické obklady a dlažby (S1)</t>
  </si>
  <si>
    <t>AKRINOL Elastic - 5 kg</t>
  </si>
  <si>
    <t>F12000002</t>
  </si>
  <si>
    <t>Elastické lepidlo na keramické obklady a dlažby (S1)</t>
  </si>
  <si>
    <t>AKRINOL Elastic - 25 kg</t>
  </si>
  <si>
    <t>F12000003</t>
  </si>
  <si>
    <t>AKRINOL Uniflex - 25 kg</t>
  </si>
  <si>
    <t>F15000001</t>
  </si>
  <si>
    <t>Univerzálne flexibilné lepidlo na keramické obklady a dlažby</t>
  </si>
  <si>
    <t>AKRINOL Uniflex white - 25 kg</t>
  </si>
  <si>
    <t>F15000002</t>
  </si>
  <si>
    <t>Lepiaca malta na obklady a dlažby s bielym cementom</t>
  </si>
  <si>
    <t>AKRINOL Classic - 5 kg</t>
  </si>
  <si>
    <t>F11000001</t>
  </si>
  <si>
    <t>Lepidlo na keramické obklady, dlažby a pórobetón</t>
  </si>
  <si>
    <t>AKRINOL Classic - 25 kg</t>
  </si>
  <si>
    <t>F11000004</t>
  </si>
  <si>
    <t>Sigill Acryl Express 590 - 300 ml</t>
  </si>
  <si>
    <t>F14000121</t>
  </si>
  <si>
    <t>Rychloschnúci pretierateľný tmel</t>
  </si>
  <si>
    <t>Sigill Acryl Universal 520 - 280 ml</t>
  </si>
  <si>
    <t>Sigill Silicone no mould 770 - 280 ml</t>
  </si>
  <si>
    <t>Sigill Hybrid Universal 820 - 290 ml</t>
  </si>
  <si>
    <t>F14000113</t>
  </si>
  <si>
    <t>F14000116</t>
  </si>
  <si>
    <t>Sigill Hybrid Crystal 850 - 290 ml</t>
  </si>
  <si>
    <t>Sigill PU Foam Universal 920 - 750 ml</t>
  </si>
  <si>
    <t>F14000117</t>
  </si>
  <si>
    <t>Sigill PU Foam dissolver - 500 ml</t>
  </si>
  <si>
    <t>A92000019</t>
  </si>
  <si>
    <t>Prostriedok na tónovanie vnútorných disperzných náterov</t>
  </si>
  <si>
    <t>A92000020</t>
  </si>
  <si>
    <t>A92000021</t>
  </si>
  <si>
    <t>A92000022</t>
  </si>
  <si>
    <t>A92000023</t>
  </si>
  <si>
    <t>A92000024</t>
  </si>
  <si>
    <t>A92000025</t>
  </si>
  <si>
    <t>A92000026</t>
  </si>
  <si>
    <t>A92000027</t>
  </si>
  <si>
    <t>A92000017</t>
  </si>
  <si>
    <t>Prostriedok na tónovanie vnútorných a vonkajších disperzných náterov</t>
  </si>
  <si>
    <t>A92000015</t>
  </si>
  <si>
    <t>A92000010</t>
  </si>
  <si>
    <t>A92000018</t>
  </si>
  <si>
    <t>A92000014</t>
  </si>
  <si>
    <t>A92000012</t>
  </si>
  <si>
    <t>A92000016</t>
  </si>
  <si>
    <t>A92000013</t>
  </si>
  <si>
    <t>A92000011</t>
  </si>
  <si>
    <t>G12000023</t>
  </si>
  <si>
    <t>POS pigmentovacia pasta</t>
  </si>
  <si>
    <t>G12000028</t>
  </si>
  <si>
    <t>G12000031</t>
  </si>
  <si>
    <t>G12000034</t>
  </si>
  <si>
    <t>G12000039</t>
  </si>
  <si>
    <t>G12000011</t>
  </si>
  <si>
    <t>G12000013</t>
  </si>
  <si>
    <t>G12000017</t>
  </si>
  <si>
    <t>G12000019</t>
  </si>
  <si>
    <t>G12000038</t>
  </si>
  <si>
    <t>G12000001</t>
  </si>
  <si>
    <t>G12000003</t>
  </si>
  <si>
    <t>G12000005</t>
  </si>
  <si>
    <t>G12000007</t>
  </si>
  <si>
    <t>G12000026</t>
  </si>
  <si>
    <t>G12000037</t>
  </si>
  <si>
    <t>Paleta JUB</t>
  </si>
  <si>
    <t>m</t>
  </si>
  <si>
    <t>JUPOL Trend valček 180</t>
  </si>
  <si>
    <t xml:space="preserve">JUPOL valček 120 </t>
  </si>
  <si>
    <t>Fasádny valček 250</t>
  </si>
  <si>
    <t>Prírodná špongia JUB</t>
  </si>
  <si>
    <t>Dekoračná rukavica</t>
  </si>
  <si>
    <t>A13000908</t>
  </si>
  <si>
    <t>A21000015</t>
  </si>
  <si>
    <t>A36000696</t>
  </si>
  <si>
    <t>A36000695</t>
  </si>
  <si>
    <t>ALGICIDE PLUS spray  - 0,5 l</t>
  </si>
  <si>
    <t>A41001227</t>
  </si>
  <si>
    <t>DECOR Travertino - 20 kg</t>
  </si>
  <si>
    <t>A48000008</t>
  </si>
  <si>
    <t>Disperzná zmes na prípravu dekoratívnych techník pre interiér a exteriér</t>
  </si>
  <si>
    <t>A41001231</t>
  </si>
  <si>
    <t>EAN kód</t>
  </si>
  <si>
    <t>SAP kód</t>
  </si>
  <si>
    <t>C71000011</t>
  </si>
  <si>
    <t>JUBIZOL Nano finish S 1.5 - 25 kg</t>
  </si>
  <si>
    <t>JUBIZOL Nano finish S 2.0 - 25 kg</t>
  </si>
  <si>
    <t>A81000237</t>
  </si>
  <si>
    <t>A81000242</t>
  </si>
  <si>
    <t>F14000119</t>
  </si>
  <si>
    <t>F14000124</t>
  </si>
  <si>
    <t>F14000123</t>
  </si>
  <si>
    <t>F14000118</t>
  </si>
  <si>
    <t>DIPI Super color - 5 - 100 ml</t>
  </si>
  <si>
    <t>DIPI Super color - 15 - 100 ml</t>
  </si>
  <si>
    <t>DIPI Super color -25 - 100 ml</t>
  </si>
  <si>
    <t>DIPI Super color - 35 - 100 ml</t>
  </si>
  <si>
    <t>DIPI Super color - 45 - 100 ml</t>
  </si>
  <si>
    <t>DIPI Super color - 55 - 100 ml</t>
  </si>
  <si>
    <t>DIPI Super color - 75 - 100 ml</t>
  </si>
  <si>
    <t>DIPI Super color - 85 - 100 ml</t>
  </si>
  <si>
    <t>DIPI Super color - 95 - 100 ml</t>
  </si>
  <si>
    <t>DIPI Koncentrat - 5 - 100 ml</t>
  </si>
  <si>
    <t>DIPI Koncentrat - 15 - 100 ml</t>
  </si>
  <si>
    <t>DIPI Koncentrat - 25 - 100 ml</t>
  </si>
  <si>
    <t>DIPI Koncentrat - 35 - 100 ml</t>
  </si>
  <si>
    <t>DIPI Koncentrat - 45 - 100 ml</t>
  </si>
  <si>
    <t>DIPI Koncentrat - 55 - 100 ml</t>
  </si>
  <si>
    <t>DIPI Koncentrat - 75 - 100 ml</t>
  </si>
  <si>
    <t>DIPI Koncentrat - 85 - 100 ml</t>
  </si>
  <si>
    <t>DIPI Koncentrat - 95 - 100 ml</t>
  </si>
  <si>
    <t>UNIPAS W101 - 1,5 l</t>
  </si>
  <si>
    <t>UNIPAS Y201 - 1,5 l</t>
  </si>
  <si>
    <t>UNIPAS Y202 - 1,5 l</t>
  </si>
  <si>
    <t>UNIPAS Y203 - 1,5 l</t>
  </si>
  <si>
    <t>UNIPAS Y204 - 1,5 l</t>
  </si>
  <si>
    <t>UNIPAS R302 - 1,5 l</t>
  </si>
  <si>
    <t>UNIPAS R303 - 1,5 l</t>
  </si>
  <si>
    <t>UNIPAS R305 - 1,5 l</t>
  </si>
  <si>
    <t>UNIPAS R306 - 1,5 l</t>
  </si>
  <si>
    <t>UNIPAS B401 - 1,5 l</t>
  </si>
  <si>
    <t>UNIPAS B402 - 1,5 l</t>
  </si>
  <si>
    <t>UNIPAS G501 - 1,5 l</t>
  </si>
  <si>
    <t>UNIPAS G502 - 1,5 l</t>
  </si>
  <si>
    <t>UNIPAS R310 - 1,5 l</t>
  </si>
  <si>
    <t>UNIPAS X601 - 1,5 l</t>
  </si>
  <si>
    <t>UNIPAS X602 - 1,5 l</t>
  </si>
  <si>
    <t>Cenník platný od 01.07.2026</t>
  </si>
  <si>
    <t>A34000059</t>
  </si>
  <si>
    <t>A34000044</t>
  </si>
  <si>
    <t>A34000042</t>
  </si>
  <si>
    <t>A34000043</t>
  </si>
  <si>
    <t>A34000047</t>
  </si>
  <si>
    <t>A34000051</t>
  </si>
  <si>
    <t>A34000052</t>
  </si>
  <si>
    <t>A34000054</t>
  </si>
  <si>
    <t>A34000055</t>
  </si>
  <si>
    <t>A34000056</t>
  </si>
  <si>
    <t>A34000057</t>
  </si>
  <si>
    <t>A34000058</t>
  </si>
  <si>
    <t>Umývateľná maliarska farba s vysokou krycou schopnosťou pripravená na okamžité použitie</t>
  </si>
  <si>
    <t>Biocídna impregnácia na drevo</t>
  </si>
  <si>
    <t>Hrubovrstvý lazurovací náter na drevo</t>
  </si>
  <si>
    <t>JUBIN Lasur 100 - 0,65 l</t>
  </si>
  <si>
    <t>JUPOL Trend - 400 - Coconut - 2,5 l</t>
  </si>
  <si>
    <t>JUPOL Trend - 405 - Lemon  - 2,5 l</t>
  </si>
  <si>
    <t>JUPOL Trend - 410 - Curry - 2,5 l</t>
  </si>
  <si>
    <t>JUPOL Trend - 411 - Papaya - 2,5 l</t>
  </si>
  <si>
    <t>JUPOL Trend 430 - Lavanda - 2,5 l</t>
  </si>
  <si>
    <t>JUPOL Trend 452 - Olive - 2,5 l</t>
  </si>
  <si>
    <t>JUPOL Trend 460 - Espresso - 2,5 l</t>
  </si>
  <si>
    <t>JUPOL Trend 462 - Latte - 2,5 l</t>
  </si>
  <si>
    <t>JUPOL Trend 463 - Ivory - 2,5 l</t>
  </si>
  <si>
    <t>JUPOL Trend 470 - Smoke - 2,5 l</t>
  </si>
  <si>
    <t>JUPOL Trend 471 - Graphite - 2,5 l</t>
  </si>
  <si>
    <t>JUPOL Trend 472 - Carbon - 2,5 l</t>
  </si>
  <si>
    <t>JUPOL Trend 454 - Avocado - 2,5 l</t>
  </si>
  <si>
    <t>JUBIN WOOD Impregnácia UV - 0,65 l</t>
  </si>
  <si>
    <t>JUBIN WOOD Impregnácia UV - 2,25 l</t>
  </si>
  <si>
    <t>JUBIN Lasur 1 - bezfarebný - 0,65 l</t>
  </si>
  <si>
    <t>JUBIN Lasur 1001 - biely - 0,65 l</t>
  </si>
  <si>
    <t>JUBIN Lasur 2 - borovica - 0,65 l</t>
  </si>
  <si>
    <t>JUBIN Lasur 3 - teak - 0,65 l</t>
  </si>
  <si>
    <t>JUBIN Lasur 4 - orech - 0,65 l</t>
  </si>
  <si>
    <t>JUBIN Lasur 5 - eben - 0,65 l</t>
  </si>
  <si>
    <t>JUBIN Lasur 7 - mahagon - 0,65 l</t>
  </si>
  <si>
    <t>JUBIN Lasur 9 - palisander - 0,65 l</t>
  </si>
  <si>
    <t>JUBIN Lasur 93 - dub - 0,65 l</t>
  </si>
  <si>
    <t>JUBIN Lasur 1 - bezfarebný - 2,25 l</t>
  </si>
  <si>
    <t>JUBIN Lasur 1001 - biely - 2,25 l</t>
  </si>
  <si>
    <t>JUBIN Lasur 2 - borovica - 2,25 l</t>
  </si>
  <si>
    <t>JUBIN Lasur 3 - teak - 2,25 l</t>
  </si>
  <si>
    <t>JUBIN Lasur 4 - orech - 2,25 l</t>
  </si>
  <si>
    <t>JUBIN Lasur 5 - eben - 2,25 l</t>
  </si>
  <si>
    <t>JUBIN Lasur 7 - mahagon - 2,25 l</t>
  </si>
  <si>
    <t>JUBIN Lasur 9 - palisander - 2,25 l</t>
  </si>
  <si>
    <t>JUBIN Lasur 93 - dub - 2,25 l</t>
  </si>
  <si>
    <t>JUBIN Lasur 100 - 2,25 l</t>
  </si>
  <si>
    <t>G11000068</t>
  </si>
  <si>
    <t>B13000883</t>
  </si>
  <si>
    <t>B13000893</t>
  </si>
  <si>
    <t>B12000001</t>
  </si>
  <si>
    <t>B12000003</t>
  </si>
  <si>
    <t>B12000005</t>
  </si>
  <si>
    <t>B12000019</t>
  </si>
  <si>
    <t>B12000015</t>
  </si>
  <si>
    <t>B12000009</t>
  </si>
  <si>
    <t>B12000013</t>
  </si>
  <si>
    <t>B12000029</t>
  </si>
  <si>
    <t>B12000007</t>
  </si>
  <si>
    <t>B12000031</t>
  </si>
  <si>
    <t>B12000034</t>
  </si>
  <si>
    <t>B12000032</t>
  </si>
  <si>
    <t>B12000047</t>
  </si>
  <si>
    <t>B12000038</t>
  </si>
  <si>
    <t>B12000033</t>
  </si>
  <si>
    <t>B12000077</t>
  </si>
  <si>
    <t>B12000018</t>
  </si>
  <si>
    <t>B12000039</t>
  </si>
  <si>
    <t>JUBIN LASUR UV Premium 11 - biely - 0,75 l</t>
  </si>
  <si>
    <t>JUBIN LASUR UV Premium 12 - bezfarebný - 0,75 l</t>
  </si>
  <si>
    <t>JUBIN LASUR UV Premium 13 - borovica - 0,75 l</t>
  </si>
  <si>
    <t>JUBIN LASUR UV Premium 14 - č. smrek - 0,75 l</t>
  </si>
  <si>
    <t>JUBIN LASUR UV Premium 15 - buk - 0,75 l</t>
  </si>
  <si>
    <t>JUBIN LASUR UV Premium 16 - orech - 0,75 l</t>
  </si>
  <si>
    <t>JUBIN LASUR UV Premium  17 - teak - 0,75 l</t>
  </si>
  <si>
    <t>JUBIN LASUR UV Premium 23 - mahagon - 0,75 l</t>
  </si>
  <si>
    <t>JUBIN LASUR UV Premium 24 - palisander - 0,75 l</t>
  </si>
  <si>
    <t>JUBIN LASUR UV Premium 11 - biely - 2,5 l</t>
  </si>
  <si>
    <t>JUBIN LASUR UV Premium 12 - bezfarebný - 2,5 l</t>
  </si>
  <si>
    <t>JUBIN LASUR UV Premium 13 - borovica - 2,5 l</t>
  </si>
  <si>
    <t>JUBIN LASUR UV Premium 14 - č. smrek - 2,5 l</t>
  </si>
  <si>
    <t>JUBIN LASUR UV Premium 15 - buk - 2,5 l</t>
  </si>
  <si>
    <t>JUBIN LASUR UV Premium 16 - orech - 2,5 l</t>
  </si>
  <si>
    <t>JUBIN LASUR UV Premium  17 - teak - 2,5 l</t>
  </si>
  <si>
    <t>JUBIN LASUR UV Premium 23 - mahagon - 2,5 l</t>
  </si>
  <si>
    <t>JUBIN LASUR UV Premium 24 - palisander - 2,5 l</t>
  </si>
  <si>
    <t>JUBIN LASUR UV Premium 11 - biely - 5 l</t>
  </si>
  <si>
    <t>JUBIN LASUR UV Premium 12 - bezfarebný - 5 l</t>
  </si>
  <si>
    <t>JUBIN LASUR UV Premium 13 - borovica - 5 l</t>
  </si>
  <si>
    <t>JUBIN LASUR UV Premium 14 - č. smrek - 5 l</t>
  </si>
  <si>
    <t>JUBIN LASUR UV Premium 15 - buk - 5 l</t>
  </si>
  <si>
    <t>JUBIN LASUR UV Premium 16 - orech - 5 l</t>
  </si>
  <si>
    <t>JUBIN LASUR UV Premium  17 - teak - 5 l</t>
  </si>
  <si>
    <t>JUBIN LASUR UV Premium 23 - mahagon - 5 l</t>
  </si>
  <si>
    <t>JUBIN LASUR UV Premium 24 - palisander - 5 l</t>
  </si>
  <si>
    <t>B13000678</t>
  </si>
  <si>
    <t>B13000679</t>
  </si>
  <si>
    <t>B13000680</t>
  </si>
  <si>
    <t>B13000682</t>
  </si>
  <si>
    <t>B13000683</t>
  </si>
  <si>
    <t>B13000684</t>
  </si>
  <si>
    <t>B13000685</t>
  </si>
  <si>
    <t>B13000686</t>
  </si>
  <si>
    <t>B13000688</t>
  </si>
  <si>
    <t>B13000689</t>
  </si>
  <si>
    <t>B13000693</t>
  </si>
  <si>
    <t>B13000696</t>
  </si>
  <si>
    <t>B13000697</t>
  </si>
  <si>
    <t>B13000704</t>
  </si>
  <si>
    <t>B13000753</t>
  </si>
  <si>
    <t>B13000758</t>
  </si>
  <si>
    <t>B13000796</t>
  </si>
  <si>
    <t>B13000850</t>
  </si>
  <si>
    <t>B13000851</t>
  </si>
  <si>
    <t>B28000001</t>
  </si>
  <si>
    <t>B28000002</t>
  </si>
  <si>
    <t>B28000003</t>
  </si>
  <si>
    <t>B28000004</t>
  </si>
  <si>
    <t>B28000005</t>
  </si>
  <si>
    <t>B28000006</t>
  </si>
  <si>
    <t>B28000007</t>
  </si>
  <si>
    <t>B28000008</t>
  </si>
  <si>
    <t>B28000009</t>
  </si>
  <si>
    <t>B28000010</t>
  </si>
  <si>
    <t>B28000011</t>
  </si>
  <si>
    <t>B28000012</t>
  </si>
  <si>
    <t>B28000013</t>
  </si>
  <si>
    <t>B28000014</t>
  </si>
  <si>
    <t>B28000015</t>
  </si>
  <si>
    <t>B28000016</t>
  </si>
  <si>
    <t>B28000017</t>
  </si>
  <si>
    <t>B28000018</t>
  </si>
  <si>
    <t>B28000019</t>
  </si>
  <si>
    <t>B28000020</t>
  </si>
  <si>
    <t>B28000021</t>
  </si>
  <si>
    <t>B28000022</t>
  </si>
  <si>
    <t>B28000023</t>
  </si>
  <si>
    <t>B28000024</t>
  </si>
  <si>
    <t>B28000025</t>
  </si>
  <si>
    <t>B28000026</t>
  </si>
  <si>
    <t>B28000027</t>
  </si>
  <si>
    <t>JUBIN Metal primer - sivý - 0,65 l</t>
  </si>
  <si>
    <t>JUBIN Metal primer OR - sivý - 0,75 l</t>
  </si>
  <si>
    <t>JUBIN Metal primer OR - ox.červ. - 0,75 l</t>
  </si>
  <si>
    <t>JUBIN Metal 1001 - biely - 0,65 l</t>
  </si>
  <si>
    <t>JUBIN Metal 5005 - strieborný  - 0,65 l</t>
  </si>
  <si>
    <t>JUBIN Metal 5004 - grafit  - 0,65 l</t>
  </si>
  <si>
    <t>JUBIN Metal 9 - čierny - 0,65 l</t>
  </si>
  <si>
    <t>JUBIN Metal 1001 - biely - 2,25 l</t>
  </si>
  <si>
    <t>JUBIN Decor primer  - 0,65 l</t>
  </si>
  <si>
    <t>JUBIN Decor universal gloss 1001 - biely  - 0,65 l</t>
  </si>
  <si>
    <t>JUBIN Decor universal matt 1001 - biely  - 0,65 l</t>
  </si>
  <si>
    <t>JUBIN Decor universal gloss1001 - biely - 2,25 l</t>
  </si>
  <si>
    <t>JUBIN Decor universal matt1001 - biely - 2,25 l</t>
  </si>
  <si>
    <t>Základný antikorózny náter na železo a farebné kovy</t>
  </si>
  <si>
    <t>JUBIN Metal 1000 - 0,65 l</t>
  </si>
  <si>
    <t>JUBIN Metal 1000 - 2,25 l</t>
  </si>
  <si>
    <t>Krycia antikorózna farba na kov</t>
  </si>
  <si>
    <t>Základná farba na drevo</t>
  </si>
  <si>
    <t>Krycia farba na drevo a kov</t>
  </si>
  <si>
    <t>JUBIN Decor universal 1000 gloss - 0,59 l</t>
  </si>
  <si>
    <t>JUBIN Decor universal 1000 gloss - 2,03 l</t>
  </si>
  <si>
    <t>JUBIN Decor universal 2000 gloss - 0,62 l</t>
  </si>
  <si>
    <t>JUBIN Decor universal 2000 gloss - 2,14 l</t>
  </si>
  <si>
    <t>JUBIN Decor universal 1000 matt - 0,585 l</t>
  </si>
  <si>
    <t>JUBIN Decor universal 2000 matt - 0,618 l</t>
  </si>
  <si>
    <t>SILICONECOLOR 1000 - 4,5 l</t>
  </si>
  <si>
    <t>SILICONECOLOR 1000 - 14,4 l</t>
  </si>
  <si>
    <t>ACRYLCOLOR 2000 - 0,71 l</t>
  </si>
  <si>
    <t>ACRYLCOLOR 2000 - 4,75 l</t>
  </si>
  <si>
    <t>ACRYLCOLOR 2000 - 14,25 l</t>
  </si>
  <si>
    <t>TRENDCOLOR 1000 - 0,675 l</t>
  </si>
  <si>
    <t>TRENDCOLOR 1000 - 1,8 l</t>
  </si>
  <si>
    <t>TRENDCOLOR 1000 - 4,5 l</t>
  </si>
  <si>
    <t>TRENDCOLOR 1000 - 13,5 l</t>
  </si>
  <si>
    <t>TRENDCOLOR SPRAY 1000 - 13,5 l</t>
  </si>
  <si>
    <t>SILICATECOLOR 1000 - 4,5 l</t>
  </si>
  <si>
    <t>SILICATECOLOR 1000 - 13,5 l</t>
  </si>
  <si>
    <t>Siloxanová mikroarmovaná fasádna farba pre intenzívne odtiene</t>
  </si>
  <si>
    <t>Siloxanová fasádna farba pre intenzívne odtiene na strojné nanášanie</t>
  </si>
  <si>
    <t>G11000108</t>
  </si>
  <si>
    <t>G11000107</t>
  </si>
  <si>
    <t>G11000105</t>
  </si>
  <si>
    <t>G11000106</t>
  </si>
  <si>
    <t>G11000104</t>
  </si>
  <si>
    <t>A78000011</t>
  </si>
  <si>
    <t>A78001882</t>
  </si>
  <si>
    <t>A78000012</t>
  </si>
  <si>
    <t>A78000013</t>
  </si>
  <si>
    <t>A78000136</t>
  </si>
  <si>
    <t>G11000109</t>
  </si>
  <si>
    <t>G11000110</t>
  </si>
  <si>
    <t>JUBIZOL Unixil finish S 1,5 mm 2000 - 24 kg</t>
  </si>
  <si>
    <t>JUBIZOL Unixil finish S 2,0 mm 2000 - 24 kg</t>
  </si>
  <si>
    <t>JUBIZOL Trend finish S 1.5 mm 1000 - 24 kg</t>
  </si>
  <si>
    <t>JUBIZOL Trend finish S 2.0 mm 1000 - 24 kg</t>
  </si>
  <si>
    <t>JUBIZOL Trend finish T 2.0 mm 1000 - 24 kg</t>
  </si>
  <si>
    <t>HYDROSOL Decor Base - 8 kg</t>
  </si>
  <si>
    <t>HYDROSOL Decor Floor - 8 kg</t>
  </si>
  <si>
    <t>TAKRIL Classic báza 1000 - 4,5L</t>
  </si>
  <si>
    <t>TAKRIL Classic báza 1000 - 14,4L</t>
  </si>
  <si>
    <t>TAKRIL Classic báza 2000 - 4,75L</t>
  </si>
  <si>
    <t>TAKRIL Classic báza 2000 - 15,2L</t>
  </si>
  <si>
    <t>G11000074</t>
  </si>
  <si>
    <t>G11000073</t>
  </si>
  <si>
    <t>G11000086</t>
  </si>
  <si>
    <t>G11000087</t>
  </si>
  <si>
    <t>G11000101</t>
  </si>
  <si>
    <t>G11000102</t>
  </si>
  <si>
    <t>G11000058</t>
  </si>
  <si>
    <t>G11000061</t>
  </si>
  <si>
    <t>G11000060</t>
  </si>
  <si>
    <t>A83000023</t>
  </si>
  <si>
    <t>A83000033</t>
  </si>
  <si>
    <t>Dekoratívna vodoodpudivá hmota</t>
  </si>
  <si>
    <t>Farba na ochranu betónu</t>
  </si>
  <si>
    <t>Dekoratívna hladená omietka zo zafarbeného kremenného granulátu</t>
  </si>
  <si>
    <t>Siloxanová dekoratívna škrabaná omietka</t>
  </si>
  <si>
    <t>JUBIZOL CarbonStrong finish S 1,5 mm 2000 - 25 kg</t>
  </si>
  <si>
    <t>JUBIZOL CarbonStrong finish S 2,0 mm 2000 - 25 kg</t>
  </si>
  <si>
    <t>C37000047</t>
  </si>
  <si>
    <t>C37000050</t>
  </si>
  <si>
    <t>C37000051</t>
  </si>
  <si>
    <t>C37000054</t>
  </si>
  <si>
    <t>C37000055</t>
  </si>
  <si>
    <t>C37000056</t>
  </si>
  <si>
    <t>C37000057</t>
  </si>
  <si>
    <t>C37000067</t>
  </si>
  <si>
    <t>JUBIZOL Kulirplast 1.8 Premium 445P - 25 kg</t>
  </si>
  <si>
    <t>JUBIZOL Kulirplast 1.8 Premium 450P - 25 kg</t>
  </si>
  <si>
    <t>JUBIZOL Kulirplast 1.8 Premium 480P - 25 kg</t>
  </si>
  <si>
    <t>JUBIZOL Kulirplast 1.8 Premium 490P - 25 kg</t>
  </si>
  <si>
    <t>JUBIZOL Kulirplast 1.8 Premium 495P - 25 kg</t>
  </si>
  <si>
    <t>JUBIZOL Kulirplast 1.8 Premium 600 - 25 kg</t>
  </si>
  <si>
    <t>JUBIZOL Kulirplast 1.8 Premium 605 - 25 kg</t>
  </si>
  <si>
    <t>JUBIZOL Kulirplast 1.8 Premium 660 - 25 kg</t>
  </si>
  <si>
    <t>JUBIZOL Kulirplast 1.8 Premium 665 - 25 kg</t>
  </si>
  <si>
    <t>JUBIZOL Kulirplast 1.8 Premium 210 - 25 kg</t>
  </si>
  <si>
    <t>JUBIZOL Kulirplast 1.8 Premium 220 - 25 kg</t>
  </si>
  <si>
    <t>JUBIZOL Kulirplast 1.8 Premium 230 - 25 kg</t>
  </si>
  <si>
    <t>JUBIZOL Kulirplast 1.8 Premium 240 - 25 kg</t>
  </si>
  <si>
    <t>JUBIZOL Kulirplast 1.8 Premium 250 - 25 kg</t>
  </si>
  <si>
    <t>JUBIZOL Kulirplast 1.8 Premium 260 - 25 kg</t>
  </si>
  <si>
    <t>JUBIZOL Kulirplast 1.8 Premium 270 - 25 kg</t>
  </si>
  <si>
    <t>JUBIZOL Kulirplast 1.8 Premium 280 - 25 kg</t>
  </si>
  <si>
    <t>JUBIZOL Kulirplast 1.8 Premium 290 - 25 kg</t>
  </si>
  <si>
    <t>JUBIZOL Kulirplast 1.8 Premium 370 - 25 kg</t>
  </si>
  <si>
    <t>JUBIZOL Kulirplast 1.8 Premium 375 - 25 kg</t>
  </si>
  <si>
    <t>JUBIZOL Kulirplast 1.8 Premium 385 - 25 kg</t>
  </si>
  <si>
    <t>JUBIZOL Kulirplast 1.8 Premium 110S - 25 kg</t>
  </si>
  <si>
    <t>JUBIZOL Kulirplast 1.8 Premium 120S - 25 kg</t>
  </si>
  <si>
    <t>JUBIZOL Kulirplast 1.8 Premium 130S - 25 kg</t>
  </si>
  <si>
    <t>JUBIZOL Kulirplast 1.8 Premium 140S - 25 kg</t>
  </si>
  <si>
    <t>TAKRIL Classic - 1001 - 0,75 l</t>
  </si>
  <si>
    <t>TAKRIL Classic - 2 sivá - 0,75 l</t>
  </si>
  <si>
    <t>TAKRIL Classic - 4 žltá - 0,75 l</t>
  </si>
  <si>
    <t>TAKRIL Classic - 5 oker - 0,75 l</t>
  </si>
  <si>
    <t>TAKRIL Classic - 6 tmavohnedá - 0,75 l</t>
  </si>
  <si>
    <t>TAKRIL Classic - 7 bordová - 0,75 l</t>
  </si>
  <si>
    <t>TAKRIL Classic - 8 zelená - 0,75 l</t>
  </si>
  <si>
    <t>TAKRIL Classic - 9 čierna - 0,75 l</t>
  </si>
  <si>
    <t>TAKRIL Classic - 31 grafit - 0,75 l</t>
  </si>
  <si>
    <t>TAKRIL Classic - 101 modrá - 0,75 l</t>
  </si>
  <si>
    <t>A81000002</t>
  </si>
  <si>
    <t>A81000003</t>
  </si>
  <si>
    <t>A81000009</t>
  </si>
  <si>
    <t>A81000011</t>
  </si>
  <si>
    <t>A81000013</t>
  </si>
  <si>
    <t>A81000021</t>
  </si>
  <si>
    <t>A81000028</t>
  </si>
  <si>
    <t>A81000035</t>
  </si>
  <si>
    <t>A81000039</t>
  </si>
  <si>
    <t>A81000041</t>
  </si>
  <si>
    <t>A81000048</t>
  </si>
  <si>
    <t>A81000054</t>
  </si>
  <si>
    <t>A81000060</t>
  </si>
  <si>
    <t>A81000103</t>
  </si>
  <si>
    <t>A81000151</t>
  </si>
  <si>
    <t>A83000005</t>
  </si>
  <si>
    <t>A83000006</t>
  </si>
  <si>
    <t>A83000007</t>
  </si>
  <si>
    <t>A83000017</t>
  </si>
  <si>
    <t>A83000020</t>
  </si>
  <si>
    <t>A83000021</t>
  </si>
  <si>
    <t>A83000022</t>
  </si>
  <si>
    <t>F14000079</t>
  </si>
  <si>
    <t>TAKRIL Classic - 1001 - 5 l</t>
  </si>
  <si>
    <t>TAKRIL Classic - 2 sivá - 5 l</t>
  </si>
  <si>
    <t>TAKRIL Classic - 6 tmavohnedá - 5 l</t>
  </si>
  <si>
    <t>TAKRIL Classic - 1001 - 16 l</t>
  </si>
  <si>
    <t>TAKRIL Classic - 2 sivá - 16 l</t>
  </si>
  <si>
    <t>vonkajší</t>
  </si>
  <si>
    <t>vnútorný</t>
  </si>
  <si>
    <t>Samolepiaca tesniaca páska</t>
  </si>
  <si>
    <t>Tesniaca páska</t>
  </si>
  <si>
    <t>Tesniaca manžeta</t>
  </si>
  <si>
    <t>Vonkajší tesniaci rohový prvok</t>
  </si>
  <si>
    <t>Vnútorný tesniaci rohový prvok</t>
  </si>
  <si>
    <t>Veľmi flexibilná disperzná škárovacia hmota</t>
  </si>
  <si>
    <t>AKRINOL Fugamix - 3kg</t>
  </si>
  <si>
    <t>Plastové hladidlo efekt TERRE FIORENTINE</t>
  </si>
  <si>
    <t>Plastová špachtľa na efekt TERRE FIORENTINE</t>
  </si>
  <si>
    <t>Štetka dekoratívna JUB 30x180mm</t>
  </si>
  <si>
    <t>R11000045</t>
  </si>
  <si>
    <t>R11000050</t>
  </si>
  <si>
    <t>R11000044</t>
  </si>
  <si>
    <t>R11000155</t>
  </si>
  <si>
    <t>R11000110</t>
  </si>
  <si>
    <t>R11000046</t>
  </si>
  <si>
    <t>R11000051</t>
  </si>
  <si>
    <t>P11000001</t>
  </si>
  <si>
    <t>J11001184</t>
  </si>
  <si>
    <t>J11001185</t>
  </si>
  <si>
    <t>J11001170</t>
  </si>
  <si>
    <t>J11001267</t>
  </si>
  <si>
    <t>J11001279</t>
  </si>
  <si>
    <t>J11001174</t>
  </si>
  <si>
    <t>R11000193</t>
  </si>
  <si>
    <t>R11000190</t>
  </si>
  <si>
    <t>J12000003</t>
  </si>
  <si>
    <t>J11001288</t>
  </si>
  <si>
    <t>R11000192</t>
  </si>
  <si>
    <t>R11000148</t>
  </si>
  <si>
    <t>J11001287</t>
  </si>
  <si>
    <t>R11000149</t>
  </si>
  <si>
    <t>R11000150</t>
  </si>
  <si>
    <t>J12000001</t>
  </si>
  <si>
    <t>H21000007</t>
  </si>
  <si>
    <t>H21000006</t>
  </si>
  <si>
    <t>H21000013</t>
  </si>
  <si>
    <t>JUBIZOL sklotextilná mriežka  145 g/m2 rolka 11 m2, š. 110 cm</t>
  </si>
  <si>
    <t>JUBIZOL sklotextilná mriežka  160 g/m2 rolka 11 m2, š. 110 cm</t>
  </si>
  <si>
    <t>JUBIZOL sklotextilná mriežka  145 g/m2 rolka 55 m2, š. 110 cm</t>
  </si>
  <si>
    <t>JUBIZOL sklotextilná mriežka  160 g/m2 rolka 55 m2, š. 110 cm</t>
  </si>
  <si>
    <t>H21000016</t>
  </si>
  <si>
    <t>Reklamné vedro</t>
  </si>
  <si>
    <t>JUB Tools</t>
  </si>
  <si>
    <t>Vedro</t>
  </si>
  <si>
    <t>Vrchnák</t>
  </si>
  <si>
    <t>30x180mm</t>
  </si>
  <si>
    <t>JUB / EPAL</t>
  </si>
  <si>
    <t>6.5 JUBIZOL príslušenstvo | Mriežky, profily</t>
  </si>
  <si>
    <t>Vnútorný tmel na praskliny a škáry</t>
  </si>
  <si>
    <t>Tmel s mimoriadnou odolnosťou proti plesniam</t>
  </si>
  <si>
    <t>Univerzálny lepiaci tmel</t>
  </si>
  <si>
    <t>Kryštálovo čistý lepiaci tmel</t>
  </si>
  <si>
    <t>Viacúčelová montážna pena</t>
  </si>
  <si>
    <t>Odstraňovač čerstvej PU peny</t>
  </si>
  <si>
    <t>kus</t>
  </si>
  <si>
    <t>m²</t>
  </si>
  <si>
    <t>JUPOL Amikol - 15 l</t>
  </si>
  <si>
    <t>JUB Uniwool fix White - 25 kg</t>
  </si>
  <si>
    <t>C37000066</t>
  </si>
  <si>
    <t>A49100001</t>
  </si>
  <si>
    <t>A49200001</t>
  </si>
  <si>
    <t>A49300001</t>
  </si>
  <si>
    <t>A49400001</t>
  </si>
  <si>
    <t>A49500002</t>
  </si>
  <si>
    <t>A49500001</t>
  </si>
  <si>
    <t>A37000442</t>
  </si>
  <si>
    <t>A78000005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</si>
</sst>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>
    <font>
      <sz val="11"/>
      <color theme="1"/>
      <name val="Arial"/>
      <scheme val="minor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theme="0"/>
      <name val="Calibri"/>
      <family val="2"/>
      <charset val="238"/>
    </font>
    <font>
      <b/>
      <sz val="10"/>
      <color rgb="FFFFFFFF"/>
      <name val="Calibri"/>
      <family val="2"/>
      <charset val="238"/>
    </font>
    <font>
      <i/>
      <sz val="10"/>
      <color rgb="FF999999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</font>
    <font>
      <sz val="10"/>
      <color theme="0"/>
      <name val="Calibri"/>
      <family val="2"/>
      <charset val="238"/>
    </font>
    <font>
      <sz val="10"/>
      <name val="Arial CE"/>
      <charset val="1"/>
    </font>
    <font>
      <b/>
      <sz val="18"/>
      <color theme="3"/>
      <name val="Arial"/>
      <family val="2"/>
      <charset val="238"/>
      <scheme val="major"/>
    </font>
    <font>
      <b/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5">
    <xf numFmtId="0" fontId="0" fillId="0" borderId="0"/>
    <xf numFmtId="0" fontId="10" fillId="0" borderId="1"/>
    <xf numFmtId="0" fontId="13" fillId="0" borderId="1"/>
    <xf numFmtId="0" fontId="14" fillId="0" borderId="1" applyNumberFormat="0" applyFill="0" applyBorder="0" applyAlignment="0" applyProtection="0"/>
    <xf numFmtId="0" fontId="10" fillId="0" borderId="1" applyBorder="0"/>
  </cellStyleXfs>
  <cellXfs count="31">
    <xf numFmtId="0" fontId="0" fillId="0" borderId="0" xfId="0"/>
    <xf numFmtId="49" fontId="5" fillId="0" borderId="1" xfId="0" applyNumberFormat="1" applyFont="1" applyBorder="1" applyAlignment="1">
      <alignment horizontal="left" vertical="top" wrapText="1"/>
    </xf>
    <xf numFmtId="0" fontId="1" fillId="0" borderId="1" xfId="0" applyFont="1" applyBorder="1"/>
    <xf numFmtId="49" fontId="5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" fontId="11" fillId="0" borderId="1" xfId="0" applyNumberFormat="1" applyFont="1" applyBorder="1" applyAlignment="1">
      <alignment horizontal="right" vertical="center"/>
    </xf>
    <xf numFmtId="1" fontId="1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9" fontId="6" fillId="4" borderId="1" xfId="0" applyNumberFormat="1" applyFont="1" applyFill="1" applyBorder="1"/>
    <xf numFmtId="0" fontId="9" fillId="3" borderId="1" xfId="0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vertical="center"/>
    </xf>
    <xf numFmtId="164" fontId="12" fillId="5" borderId="1" xfId="0" applyNumberFormat="1" applyFont="1" applyFill="1" applyBorder="1" applyAlignment="1">
      <alignment vertical="center"/>
    </xf>
    <xf numFmtId="0" fontId="2" fillId="0" borderId="1" xfId="0" applyFont="1" applyBorder="1"/>
    <xf numFmtId="49" fontId="11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</cellXfs>
  <cellStyles count="5">
    <cellStyle name="Excel Built-in Explanatory Text" xfId="2" xr:uid="{66FFD3F2-E3C1-4E7A-B344-543A62455BB2}"/>
    <cellStyle name="Navadno 2" xfId="1" xr:uid="{26AED839-7C9C-46F7-B016-389767DA0359}"/>
    <cellStyle name="Normálna" xfId="0" builtinId="0"/>
    <cellStyle name="normálne_ceny 2004 pracovny" xfId="4" xr:uid="{4E5750F2-3005-4940-B5C9-28D5AADCA74F}"/>
    <cellStyle name="Titul" xfId="3" xr:uid="{5989BA78-BE55-40A6-B07F-EE85C64C5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Cennik_01_07_2026/SK_cenik_2026_valid%20from%2015.4.2026.xlsx" TargetMode="External"/><Relationship Id="rId2" Type="http://schemas.openxmlformats.org/officeDocument/2006/relationships/externalLinkPath" Target="file:///C:\Users\kissova\Documents\Katarina%20Dokumenty\Cenniky\2026\Cennik_01_07_2026\SK_cenik_2026_valid%20from%2015.4.2026.xlsx" TargetMode="External"/><Relationship Id="rId1" Type="http://schemas.openxmlformats.org/officeDocument/2006/relationships/externalLinkPath" Target="/Users/kissova/Documents/Katarina%20Dokumenty/Cenniky/2026/Cennik_01_07_2026/SK_cenik_2026_valid%20from%2015.4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6"/>
      <sheetName val="Hárok1"/>
      <sheetName val="Hárok2"/>
    </sheetNames>
    <sheetDataSet>
      <sheetData sheetId="0">
        <row r="1">
          <cell r="D1"/>
        </row>
        <row r="2">
          <cell r="C2"/>
          <cell r="D2"/>
        </row>
        <row r="3">
          <cell r="C3" t="str">
            <v>EAN-koda</v>
          </cell>
          <cell r="D3" t="str">
            <v>SAP - koda</v>
          </cell>
        </row>
        <row r="4">
          <cell r="C4"/>
        </row>
        <row r="7">
          <cell r="C7">
            <v>3831000200445</v>
          </cell>
          <cell r="D7">
            <v>1000125</v>
          </cell>
        </row>
        <row r="8">
          <cell r="C8">
            <v>3831000200452</v>
          </cell>
          <cell r="D8">
            <v>1000126</v>
          </cell>
        </row>
        <row r="9">
          <cell r="C9">
            <v>3831000246146</v>
          </cell>
          <cell r="D9">
            <v>1000127</v>
          </cell>
        </row>
        <row r="10">
          <cell r="C10"/>
        </row>
        <row r="11">
          <cell r="C11">
            <v>3838527092942</v>
          </cell>
          <cell r="D11">
            <v>1002634</v>
          </cell>
        </row>
        <row r="12">
          <cell r="C12">
            <v>3831000242124</v>
          </cell>
          <cell r="D12">
            <v>1009048</v>
          </cell>
        </row>
        <row r="13">
          <cell r="C13"/>
        </row>
        <row r="14">
          <cell r="C14">
            <v>3831000243015</v>
          </cell>
          <cell r="D14">
            <v>1002589</v>
          </cell>
        </row>
        <row r="15">
          <cell r="C15"/>
        </row>
        <row r="16">
          <cell r="C16">
            <v>3831000243022</v>
          </cell>
          <cell r="D16">
            <v>1002480</v>
          </cell>
        </row>
        <row r="17">
          <cell r="C17"/>
          <cell r="D17"/>
        </row>
        <row r="18">
          <cell r="C18">
            <v>3838527650784</v>
          </cell>
          <cell r="D18">
            <v>1009779</v>
          </cell>
        </row>
        <row r="19">
          <cell r="C19">
            <v>3838527650807</v>
          </cell>
          <cell r="D19">
            <v>1009781</v>
          </cell>
        </row>
        <row r="20">
          <cell r="C20"/>
          <cell r="D20">
            <v>1010498</v>
          </cell>
        </row>
        <row r="21">
          <cell r="C21"/>
          <cell r="D21"/>
        </row>
        <row r="22">
          <cell r="C22">
            <v>3838527657912</v>
          </cell>
          <cell r="D22">
            <v>1012305</v>
          </cell>
        </row>
        <row r="23">
          <cell r="C23"/>
          <cell r="D23"/>
        </row>
        <row r="24">
          <cell r="C24">
            <v>8605022145726</v>
          </cell>
          <cell r="D24">
            <v>1013078</v>
          </cell>
        </row>
        <row r="25">
          <cell r="C25"/>
          <cell r="D25"/>
        </row>
        <row r="26">
          <cell r="C26">
            <v>3831000242827</v>
          </cell>
          <cell r="D26">
            <v>1000292</v>
          </cell>
        </row>
        <row r="27">
          <cell r="C27"/>
          <cell r="D27"/>
        </row>
        <row r="28">
          <cell r="C28"/>
          <cell r="D28">
            <v>1017132</v>
          </cell>
        </row>
        <row r="29">
          <cell r="C29"/>
          <cell r="D29">
            <v>1017133</v>
          </cell>
        </row>
        <row r="30">
          <cell r="C30"/>
          <cell r="D30"/>
        </row>
        <row r="31">
          <cell r="C31"/>
          <cell r="D31"/>
        </row>
        <row r="32">
          <cell r="C32">
            <v>3838527572994</v>
          </cell>
          <cell r="D32">
            <v>1003406</v>
          </cell>
        </row>
        <row r="33">
          <cell r="C33"/>
          <cell r="D33"/>
        </row>
        <row r="34">
          <cell r="C34">
            <v>3838527652306</v>
          </cell>
          <cell r="D34">
            <v>1010863</v>
          </cell>
        </row>
        <row r="35">
          <cell r="C35">
            <v>3838527653198</v>
          </cell>
          <cell r="D35">
            <v>1010992</v>
          </cell>
        </row>
        <row r="36">
          <cell r="C36"/>
          <cell r="D36"/>
        </row>
        <row r="37">
          <cell r="C37">
            <v>3838527528953</v>
          </cell>
          <cell r="D37">
            <v>1002501</v>
          </cell>
        </row>
        <row r="38">
          <cell r="C38">
            <v>3831000206355</v>
          </cell>
          <cell r="D38">
            <v>1002502</v>
          </cell>
        </row>
        <row r="39">
          <cell r="C39">
            <v>3831000200353</v>
          </cell>
          <cell r="D39">
            <v>1002503</v>
          </cell>
        </row>
        <row r="40">
          <cell r="C40">
            <v>3831000242407</v>
          </cell>
          <cell r="D40">
            <v>1002504</v>
          </cell>
        </row>
        <row r="41">
          <cell r="C41"/>
          <cell r="D41"/>
        </row>
        <row r="42">
          <cell r="C42">
            <v>3831000286340</v>
          </cell>
          <cell r="D42">
            <v>1002494</v>
          </cell>
        </row>
        <row r="43">
          <cell r="C43">
            <v>3838527394510</v>
          </cell>
          <cell r="D43">
            <v>1002499</v>
          </cell>
        </row>
        <row r="44">
          <cell r="C44">
            <v>3838527650548</v>
          </cell>
          <cell r="D44">
            <v>1009738</v>
          </cell>
        </row>
        <row r="45">
          <cell r="C45"/>
          <cell r="D45"/>
        </row>
        <row r="46">
          <cell r="C46">
            <v>3838527428314</v>
          </cell>
          <cell r="D46">
            <v>1002491</v>
          </cell>
        </row>
        <row r="47">
          <cell r="C47">
            <v>3838527463025</v>
          </cell>
          <cell r="D47">
            <v>1002493</v>
          </cell>
        </row>
        <row r="49">
          <cell r="C49">
            <v>8605022137882</v>
          </cell>
          <cell r="D49">
            <v>1009497</v>
          </cell>
        </row>
        <row r="50">
          <cell r="C50">
            <v>8605022107496</v>
          </cell>
          <cell r="D50">
            <v>1002765</v>
          </cell>
        </row>
        <row r="51">
          <cell r="C51"/>
          <cell r="D51">
            <v>1017088</v>
          </cell>
        </row>
        <row r="53">
          <cell r="C53">
            <v>3838527661704</v>
          </cell>
          <cell r="D53">
            <v>1013319</v>
          </cell>
        </row>
        <row r="55">
          <cell r="C55">
            <v>3838527259758</v>
          </cell>
          <cell r="D55">
            <v>1002500</v>
          </cell>
        </row>
        <row r="57">
          <cell r="D57"/>
        </row>
        <row r="58">
          <cell r="C58">
            <v>3831000244401</v>
          </cell>
          <cell r="D58">
            <v>1002769</v>
          </cell>
        </row>
        <row r="60">
          <cell r="C60">
            <v>3838527518572</v>
          </cell>
          <cell r="D60">
            <v>1012297</v>
          </cell>
        </row>
        <row r="61">
          <cell r="C61">
            <v>3838527447698</v>
          </cell>
          <cell r="D61">
            <v>1002299</v>
          </cell>
        </row>
        <row r="62">
          <cell r="C62"/>
        </row>
        <row r="63">
          <cell r="C63">
            <v>3831000200728</v>
          </cell>
          <cell r="D63">
            <v>1002291</v>
          </cell>
        </row>
        <row r="64">
          <cell r="C64">
            <v>3831000246085</v>
          </cell>
          <cell r="D64">
            <v>1002292</v>
          </cell>
        </row>
        <row r="65">
          <cell r="C65"/>
          <cell r="D65"/>
        </row>
        <row r="66">
          <cell r="C66">
            <v>3831000200605</v>
          </cell>
          <cell r="D66">
            <v>1000295</v>
          </cell>
        </row>
        <row r="68">
          <cell r="C68"/>
          <cell r="D68">
            <v>1011721</v>
          </cell>
        </row>
        <row r="69">
          <cell r="C69"/>
        </row>
        <row r="70">
          <cell r="C70"/>
          <cell r="D70"/>
        </row>
        <row r="73">
          <cell r="C73">
            <v>3838527660615</v>
          </cell>
          <cell r="D73">
            <v>1013082</v>
          </cell>
        </row>
        <row r="74">
          <cell r="C74">
            <v>3838527660639</v>
          </cell>
          <cell r="D74">
            <v>1013083</v>
          </cell>
        </row>
        <row r="75">
          <cell r="C75">
            <v>3838527660653</v>
          </cell>
          <cell r="D75">
            <v>1013084</v>
          </cell>
        </row>
        <row r="76">
          <cell r="C76">
            <v>3838527660684</v>
          </cell>
          <cell r="D76">
            <v>1013086</v>
          </cell>
        </row>
        <row r="77">
          <cell r="C77">
            <v>3838527660677</v>
          </cell>
          <cell r="D77">
            <v>1013085</v>
          </cell>
        </row>
        <row r="78">
          <cell r="C78">
            <v>3838527660769</v>
          </cell>
          <cell r="D78">
            <v>1013116</v>
          </cell>
        </row>
        <row r="79">
          <cell r="C79">
            <v>3838527660844</v>
          </cell>
          <cell r="D79">
            <v>1013121</v>
          </cell>
        </row>
        <row r="80">
          <cell r="C80">
            <v>3838527660783</v>
          </cell>
          <cell r="D80">
            <v>1013117</v>
          </cell>
        </row>
        <row r="81">
          <cell r="C81">
            <v>3838527660868</v>
          </cell>
          <cell r="D81">
            <v>1013122</v>
          </cell>
        </row>
        <row r="82">
          <cell r="C82">
            <v>3838527660806</v>
          </cell>
          <cell r="D82">
            <v>1013118</v>
          </cell>
        </row>
        <row r="83">
          <cell r="C83">
            <v>3838527660882</v>
          </cell>
          <cell r="D83">
            <v>1013123</v>
          </cell>
        </row>
        <row r="84">
          <cell r="C84">
            <v>3838527660820</v>
          </cell>
          <cell r="D84">
            <v>1013119</v>
          </cell>
        </row>
        <row r="85">
          <cell r="C85">
            <v>3838527660905</v>
          </cell>
          <cell r="D85">
            <v>1013124</v>
          </cell>
        </row>
        <row r="86">
          <cell r="C86">
            <v>3838527660837</v>
          </cell>
          <cell r="D86">
            <v>1013120</v>
          </cell>
        </row>
        <row r="87">
          <cell r="C87">
            <v>3838527660912</v>
          </cell>
          <cell r="D87">
            <v>1013125</v>
          </cell>
        </row>
        <row r="88">
          <cell r="C88"/>
          <cell r="D88"/>
        </row>
        <row r="89">
          <cell r="C89">
            <v>3838527656809</v>
          </cell>
          <cell r="D89">
            <v>1012793</v>
          </cell>
        </row>
        <row r="90">
          <cell r="C90">
            <v>3831000242179</v>
          </cell>
          <cell r="D90">
            <v>1006942</v>
          </cell>
        </row>
        <row r="91">
          <cell r="C91">
            <v>3831000242384</v>
          </cell>
          <cell r="D91">
            <v>1006448</v>
          </cell>
        </row>
        <row r="92">
          <cell r="C92">
            <v>3831000242162</v>
          </cell>
          <cell r="D92">
            <v>1006616</v>
          </cell>
        </row>
        <row r="93">
          <cell r="C93">
            <v>3831000242391</v>
          </cell>
          <cell r="D93">
            <v>1000094</v>
          </cell>
        </row>
        <row r="95">
          <cell r="C95"/>
          <cell r="D95">
            <v>1016865</v>
          </cell>
        </row>
        <row r="97">
          <cell r="C97">
            <v>3838527444864</v>
          </cell>
          <cell r="D97">
            <v>1000090</v>
          </cell>
        </row>
        <row r="98">
          <cell r="C98">
            <v>3838527058214</v>
          </cell>
          <cell r="D98">
            <v>1000091</v>
          </cell>
        </row>
        <row r="99">
          <cell r="C99">
            <v>3838527058207</v>
          </cell>
          <cell r="D99">
            <v>1000092</v>
          </cell>
        </row>
        <row r="101">
          <cell r="C101">
            <v>3838527390130</v>
          </cell>
          <cell r="D101">
            <v>1002575</v>
          </cell>
        </row>
        <row r="102">
          <cell r="C102">
            <v>3838527258782</v>
          </cell>
          <cell r="D102">
            <v>1002578</v>
          </cell>
        </row>
        <row r="103">
          <cell r="C103">
            <v>3838527258799</v>
          </cell>
          <cell r="D103">
            <v>1002581</v>
          </cell>
        </row>
        <row r="104">
          <cell r="C104"/>
          <cell r="D104"/>
        </row>
        <row r="105">
          <cell r="C105">
            <v>3838527667294</v>
          </cell>
          <cell r="D105">
            <v>1017130</v>
          </cell>
        </row>
        <row r="106">
          <cell r="C106">
            <v>3838527667287</v>
          </cell>
          <cell r="D106">
            <v>1017131</v>
          </cell>
        </row>
        <row r="107">
          <cell r="C107"/>
          <cell r="D107"/>
        </row>
        <row r="108">
          <cell r="C108">
            <v>3838527395210</v>
          </cell>
          <cell r="D108">
            <v>1002750</v>
          </cell>
        </row>
        <row r="109">
          <cell r="C109">
            <v>3838527118406</v>
          </cell>
          <cell r="D109">
            <v>1002753</v>
          </cell>
        </row>
        <row r="110">
          <cell r="C110">
            <v>3838527118444</v>
          </cell>
          <cell r="D110">
            <v>1002756</v>
          </cell>
        </row>
        <row r="111">
          <cell r="C111">
            <v>3838527395203</v>
          </cell>
          <cell r="D111">
            <v>1002749</v>
          </cell>
        </row>
        <row r="112">
          <cell r="C112">
            <v>3838527395289</v>
          </cell>
          <cell r="D112">
            <v>1002751</v>
          </cell>
        </row>
        <row r="113">
          <cell r="C113">
            <v>3838527120102</v>
          </cell>
          <cell r="D113">
            <v>1002752</v>
          </cell>
        </row>
        <row r="114">
          <cell r="C114">
            <v>3838527120119</v>
          </cell>
          <cell r="D114">
            <v>1002754</v>
          </cell>
        </row>
        <row r="115">
          <cell r="C115">
            <v>3838527120027</v>
          </cell>
          <cell r="D115">
            <v>1002755</v>
          </cell>
        </row>
        <row r="116">
          <cell r="C116">
            <v>3838527120034</v>
          </cell>
          <cell r="D116">
            <v>1002757</v>
          </cell>
        </row>
        <row r="117">
          <cell r="C117"/>
          <cell r="D117"/>
        </row>
        <row r="118">
          <cell r="C118">
            <v>3838527393353</v>
          </cell>
          <cell r="D118">
            <v>1002781</v>
          </cell>
        </row>
        <row r="119">
          <cell r="C119">
            <v>3838527118437</v>
          </cell>
          <cell r="D119">
            <v>1002784</v>
          </cell>
        </row>
        <row r="120">
          <cell r="C120">
            <v>3838527118468</v>
          </cell>
          <cell r="D120">
            <v>1002787</v>
          </cell>
        </row>
        <row r="121">
          <cell r="C121">
            <v>3838527393346</v>
          </cell>
          <cell r="D121">
            <v>1002780</v>
          </cell>
        </row>
        <row r="122">
          <cell r="C122">
            <v>3838527393360</v>
          </cell>
          <cell r="D122">
            <v>1002782</v>
          </cell>
        </row>
        <row r="123">
          <cell r="C123">
            <v>3838527120065</v>
          </cell>
          <cell r="D123">
            <v>1002783</v>
          </cell>
        </row>
        <row r="124">
          <cell r="C124">
            <v>3838527120164</v>
          </cell>
          <cell r="D124">
            <v>1002785</v>
          </cell>
        </row>
        <row r="125">
          <cell r="C125">
            <v>3838527119946</v>
          </cell>
          <cell r="D125">
            <v>1002786</v>
          </cell>
        </row>
        <row r="126">
          <cell r="C126">
            <v>3838527119953</v>
          </cell>
          <cell r="D126">
            <v>1002788</v>
          </cell>
        </row>
        <row r="127">
          <cell r="C127"/>
          <cell r="D127"/>
        </row>
        <row r="128">
          <cell r="C128">
            <v>3838527395241</v>
          </cell>
          <cell r="D128">
            <v>1002834</v>
          </cell>
        </row>
        <row r="129">
          <cell r="C129">
            <v>3838527118413</v>
          </cell>
          <cell r="D129">
            <v>1002837</v>
          </cell>
        </row>
        <row r="130">
          <cell r="C130">
            <v>3838527118451</v>
          </cell>
          <cell r="D130">
            <v>1002840</v>
          </cell>
        </row>
        <row r="131">
          <cell r="C131">
            <v>3838527395234</v>
          </cell>
          <cell r="D131">
            <v>1002833</v>
          </cell>
        </row>
        <row r="132">
          <cell r="C132">
            <v>3838527395258</v>
          </cell>
          <cell r="D132">
            <v>1002835</v>
          </cell>
        </row>
        <row r="133">
          <cell r="C133">
            <v>3838527120140</v>
          </cell>
          <cell r="D133">
            <v>1002836</v>
          </cell>
        </row>
        <row r="134">
          <cell r="C134">
            <v>3838527120157</v>
          </cell>
          <cell r="D134">
            <v>1002838</v>
          </cell>
        </row>
        <row r="135">
          <cell r="C135">
            <v>3838527119984</v>
          </cell>
          <cell r="D135">
            <v>1002839</v>
          </cell>
        </row>
        <row r="136">
          <cell r="C136">
            <v>3838527119991</v>
          </cell>
          <cell r="D136">
            <v>1002841</v>
          </cell>
        </row>
        <row r="137">
          <cell r="C137"/>
          <cell r="D137"/>
        </row>
        <row r="138">
          <cell r="C138"/>
          <cell r="D138">
            <v>1016864</v>
          </cell>
        </row>
        <row r="139">
          <cell r="C139"/>
          <cell r="D139">
            <v>1016863</v>
          </cell>
        </row>
        <row r="140">
          <cell r="C140"/>
          <cell r="D140">
            <v>1016862</v>
          </cell>
        </row>
        <row r="141">
          <cell r="C141"/>
          <cell r="D141">
            <v>1017098</v>
          </cell>
        </row>
        <row r="142">
          <cell r="C142"/>
          <cell r="D142">
            <v>1017099</v>
          </cell>
        </row>
        <row r="143">
          <cell r="C143"/>
          <cell r="D143">
            <v>1017100</v>
          </cell>
        </row>
        <row r="144">
          <cell r="C144"/>
          <cell r="D144">
            <v>1017101</v>
          </cell>
        </row>
        <row r="145">
          <cell r="C145"/>
          <cell r="D145">
            <v>1017102</v>
          </cell>
        </row>
        <row r="146">
          <cell r="C146"/>
          <cell r="D146">
            <v>1017103</v>
          </cell>
        </row>
        <row r="147">
          <cell r="C147"/>
          <cell r="D147">
            <v>1017104</v>
          </cell>
        </row>
        <row r="148">
          <cell r="C148"/>
          <cell r="D148">
            <v>1017105</v>
          </cell>
        </row>
        <row r="149">
          <cell r="C149"/>
          <cell r="D149">
            <v>1017106</v>
          </cell>
        </row>
        <row r="150">
          <cell r="C150"/>
        </row>
        <row r="151">
          <cell r="C151"/>
          <cell r="D151">
            <v>1017046</v>
          </cell>
        </row>
        <row r="152">
          <cell r="C152"/>
          <cell r="D152">
            <v>1017047</v>
          </cell>
        </row>
        <row r="153">
          <cell r="C153"/>
          <cell r="D153">
            <v>1017045</v>
          </cell>
        </row>
        <row r="154">
          <cell r="C154"/>
          <cell r="D154">
            <v>1017107</v>
          </cell>
        </row>
        <row r="155">
          <cell r="C155"/>
          <cell r="D155">
            <v>1017108</v>
          </cell>
        </row>
        <row r="156">
          <cell r="C156"/>
          <cell r="D156">
            <v>1017109</v>
          </cell>
        </row>
        <row r="157">
          <cell r="C157"/>
          <cell r="D157">
            <v>1017111</v>
          </cell>
        </row>
        <row r="158">
          <cell r="C158"/>
          <cell r="D158">
            <v>1017112</v>
          </cell>
        </row>
        <row r="159">
          <cell r="C159"/>
          <cell r="D159">
            <v>1017113</v>
          </cell>
        </row>
        <row r="160">
          <cell r="C160"/>
          <cell r="D160">
            <v>1017114</v>
          </cell>
        </row>
        <row r="161">
          <cell r="C161"/>
          <cell r="D161">
            <v>1017115</v>
          </cell>
        </row>
        <row r="162">
          <cell r="C162"/>
          <cell r="D162">
            <v>1017116</v>
          </cell>
        </row>
        <row r="163">
          <cell r="C163"/>
          <cell r="D163"/>
        </row>
        <row r="164">
          <cell r="C164"/>
          <cell r="D164">
            <v>1017117</v>
          </cell>
        </row>
        <row r="165">
          <cell r="C165"/>
          <cell r="D165">
            <v>1017118</v>
          </cell>
        </row>
        <row r="166">
          <cell r="C166"/>
          <cell r="D166">
            <v>1017119</v>
          </cell>
        </row>
        <row r="167">
          <cell r="C167"/>
          <cell r="D167">
            <v>1017120</v>
          </cell>
        </row>
        <row r="168">
          <cell r="C168"/>
          <cell r="D168">
            <v>1017121</v>
          </cell>
        </row>
        <row r="169">
          <cell r="C169"/>
          <cell r="D169">
            <v>1017122</v>
          </cell>
        </row>
        <row r="170">
          <cell r="C170"/>
          <cell r="D170">
            <v>1017123</v>
          </cell>
        </row>
        <row r="171">
          <cell r="C171"/>
          <cell r="D171">
            <v>1017124</v>
          </cell>
        </row>
        <row r="172">
          <cell r="C172"/>
          <cell r="D172">
            <v>1017125</v>
          </cell>
        </row>
        <row r="173">
          <cell r="C173"/>
          <cell r="D173">
            <v>1017127</v>
          </cell>
        </row>
        <row r="174">
          <cell r="C174"/>
          <cell r="D174">
            <v>1017128</v>
          </cell>
        </row>
        <row r="175">
          <cell r="C175"/>
          <cell r="D175">
            <v>1017129</v>
          </cell>
        </row>
        <row r="176">
          <cell r="C176"/>
          <cell r="D176"/>
        </row>
        <row r="177">
          <cell r="C177">
            <v>3838527654232</v>
          </cell>
          <cell r="D177">
            <v>1011441</v>
          </cell>
        </row>
        <row r="178">
          <cell r="C178">
            <v>3838527654256</v>
          </cell>
          <cell r="D178">
            <v>1011443</v>
          </cell>
        </row>
        <row r="180">
          <cell r="C180">
            <v>3838527597171</v>
          </cell>
          <cell r="D180">
            <v>1010794</v>
          </cell>
        </row>
        <row r="181">
          <cell r="C181">
            <v>3838527597195</v>
          </cell>
          <cell r="D181">
            <v>1010793</v>
          </cell>
        </row>
        <row r="183">
          <cell r="C183">
            <v>3838527483795</v>
          </cell>
          <cell r="D183">
            <v>1000096</v>
          </cell>
        </row>
        <row r="185">
          <cell r="C185"/>
        </row>
        <row r="186">
          <cell r="C186">
            <v>3838527607979</v>
          </cell>
          <cell r="D186">
            <v>1009456</v>
          </cell>
        </row>
        <row r="187">
          <cell r="C187">
            <v>3838527607993</v>
          </cell>
          <cell r="D187">
            <v>1009458</v>
          </cell>
        </row>
        <row r="188">
          <cell r="C188">
            <v>3838527607894</v>
          </cell>
          <cell r="D188">
            <v>1009459</v>
          </cell>
        </row>
        <row r="189">
          <cell r="C189">
            <v>3838527608037</v>
          </cell>
          <cell r="D189">
            <v>1009462</v>
          </cell>
        </row>
        <row r="190">
          <cell r="C190">
            <v>3838527608112</v>
          </cell>
          <cell r="D190">
            <v>1009466</v>
          </cell>
        </row>
        <row r="191">
          <cell r="C191">
            <v>3838527608136</v>
          </cell>
          <cell r="D191">
            <v>1009467</v>
          </cell>
        </row>
        <row r="192">
          <cell r="C192">
            <v>3838527608150</v>
          </cell>
          <cell r="D192">
            <v>1009469</v>
          </cell>
        </row>
        <row r="193">
          <cell r="C193">
            <v>3838527608174</v>
          </cell>
          <cell r="D193">
            <v>1009470</v>
          </cell>
        </row>
        <row r="194">
          <cell r="C194">
            <v>3838527608198</v>
          </cell>
          <cell r="D194">
            <v>1009471</v>
          </cell>
        </row>
        <row r="195">
          <cell r="C195">
            <v>3838527608211</v>
          </cell>
          <cell r="D195">
            <v>1009472</v>
          </cell>
        </row>
        <row r="196">
          <cell r="C196">
            <v>3838527608235</v>
          </cell>
          <cell r="D196">
            <v>1009473</v>
          </cell>
        </row>
        <row r="197">
          <cell r="C197">
            <v>3838527607788</v>
          </cell>
          <cell r="D197">
            <v>1009474</v>
          </cell>
        </row>
        <row r="198">
          <cell r="C198">
            <v>3838527656168</v>
          </cell>
          <cell r="D198">
            <v>1011732</v>
          </cell>
        </row>
        <row r="199">
          <cell r="C199">
            <v>3838527657691</v>
          </cell>
          <cell r="D199">
            <v>1012261</v>
          </cell>
        </row>
        <row r="200">
          <cell r="C200">
            <v>3838527657714</v>
          </cell>
          <cell r="D200">
            <v>1012262</v>
          </cell>
        </row>
        <row r="201">
          <cell r="C201">
            <v>3838527657752</v>
          </cell>
          <cell r="D201">
            <v>1012264</v>
          </cell>
        </row>
        <row r="202">
          <cell r="C202">
            <v>3838527657738</v>
          </cell>
          <cell r="D202">
            <v>1012263</v>
          </cell>
        </row>
        <row r="203">
          <cell r="C203">
            <v>3838527657776</v>
          </cell>
          <cell r="D203">
            <v>1012265</v>
          </cell>
        </row>
        <row r="204">
          <cell r="C204">
            <v>3838527657677</v>
          </cell>
          <cell r="D204">
            <v>1012260</v>
          </cell>
        </row>
        <row r="205">
          <cell r="C205">
            <v>3838527659152</v>
          </cell>
          <cell r="D205">
            <v>1012773</v>
          </cell>
        </row>
        <row r="206">
          <cell r="C206">
            <v>3838527661292</v>
          </cell>
          <cell r="D206">
            <v>1013218</v>
          </cell>
        </row>
        <row r="207">
          <cell r="C207"/>
          <cell r="D207">
            <v>1017183</v>
          </cell>
        </row>
        <row r="208">
          <cell r="C208"/>
          <cell r="D208"/>
        </row>
        <row r="209">
          <cell r="C209">
            <v>3838527607610</v>
          </cell>
          <cell r="D209">
            <v>1009457</v>
          </cell>
        </row>
        <row r="210">
          <cell r="C210">
            <v>3838527607634</v>
          </cell>
          <cell r="D210">
            <v>1009475</v>
          </cell>
        </row>
        <row r="211">
          <cell r="C211">
            <v>3838527607641</v>
          </cell>
          <cell r="D211">
            <v>1009476</v>
          </cell>
        </row>
        <row r="212">
          <cell r="C212">
            <v>3838527607658</v>
          </cell>
          <cell r="D212">
            <v>1009477</v>
          </cell>
        </row>
        <row r="213">
          <cell r="C213">
            <v>3838527607665</v>
          </cell>
          <cell r="D213">
            <v>1009478</v>
          </cell>
        </row>
        <row r="214">
          <cell r="C214">
            <v>3838527607672</v>
          </cell>
          <cell r="D214">
            <v>1009479</v>
          </cell>
        </row>
        <row r="215">
          <cell r="C215">
            <v>3838527607689</v>
          </cell>
          <cell r="D215">
            <v>1009480</v>
          </cell>
        </row>
        <row r="216">
          <cell r="C216">
            <v>3838527607696</v>
          </cell>
          <cell r="D216">
            <v>1009481</v>
          </cell>
        </row>
        <row r="217">
          <cell r="C217"/>
          <cell r="D217"/>
        </row>
        <row r="218">
          <cell r="C218">
            <v>3838527651705</v>
          </cell>
          <cell r="D218">
            <v>1010701</v>
          </cell>
        </row>
        <row r="219">
          <cell r="C219"/>
        </row>
        <row r="221">
          <cell r="C221">
            <v>3831000244524</v>
          </cell>
          <cell r="D221">
            <v>1002539</v>
          </cell>
        </row>
        <row r="222">
          <cell r="C222">
            <v>3831000243619</v>
          </cell>
          <cell r="D222">
            <v>1002540</v>
          </cell>
        </row>
        <row r="223">
          <cell r="C223">
            <v>3831000243626</v>
          </cell>
          <cell r="D223">
            <v>1002541</v>
          </cell>
        </row>
        <row r="224">
          <cell r="C224"/>
          <cell r="D224"/>
        </row>
        <row r="225">
          <cell r="C225">
            <v>3838527663524</v>
          </cell>
          <cell r="D225">
            <v>1013621</v>
          </cell>
        </row>
        <row r="226">
          <cell r="C226">
            <v>3838527663043</v>
          </cell>
          <cell r="D226">
            <v>1013516</v>
          </cell>
        </row>
        <row r="227">
          <cell r="C227"/>
          <cell r="D227"/>
        </row>
        <row r="228">
          <cell r="C228">
            <v>3838527657820</v>
          </cell>
          <cell r="D228">
            <v>1012294</v>
          </cell>
        </row>
        <row r="229">
          <cell r="C229">
            <v>3838527657844</v>
          </cell>
          <cell r="D229">
            <v>1012295</v>
          </cell>
        </row>
        <row r="230">
          <cell r="C230">
            <v>3838527658568</v>
          </cell>
          <cell r="D230">
            <v>1012631</v>
          </cell>
        </row>
        <row r="231">
          <cell r="C231"/>
          <cell r="D231"/>
        </row>
        <row r="232">
          <cell r="C232">
            <v>3838527650395</v>
          </cell>
          <cell r="D232">
            <v>1009711</v>
          </cell>
        </row>
        <row r="233">
          <cell r="C233">
            <v>3838527650418</v>
          </cell>
          <cell r="D233">
            <v>1009712</v>
          </cell>
        </row>
        <row r="234">
          <cell r="C234">
            <v>3838527650364</v>
          </cell>
          <cell r="D234">
            <v>1009713</v>
          </cell>
        </row>
        <row r="235">
          <cell r="C235">
            <v>3838527650432</v>
          </cell>
          <cell r="D235">
            <v>1009714</v>
          </cell>
        </row>
        <row r="237">
          <cell r="C237">
            <v>3838527663500</v>
          </cell>
          <cell r="D237">
            <v>5906693</v>
          </cell>
        </row>
        <row r="238">
          <cell r="C238"/>
        </row>
        <row r="239">
          <cell r="C239"/>
        </row>
        <row r="240">
          <cell r="C240">
            <v>3838527653969</v>
          </cell>
          <cell r="D240">
            <v>1011365</v>
          </cell>
        </row>
        <row r="241">
          <cell r="C241">
            <v>3838527653952</v>
          </cell>
          <cell r="D241">
            <v>1011363</v>
          </cell>
        </row>
        <row r="242">
          <cell r="C242"/>
          <cell r="D242"/>
        </row>
        <row r="243">
          <cell r="C243">
            <v>3838527652771</v>
          </cell>
          <cell r="D243">
            <v>1010914</v>
          </cell>
        </row>
        <row r="244">
          <cell r="C244">
            <v>3838527652764</v>
          </cell>
          <cell r="D244">
            <v>1010912</v>
          </cell>
        </row>
        <row r="245">
          <cell r="C245"/>
          <cell r="D245"/>
        </row>
        <row r="246">
          <cell r="C246">
            <v>3838527654270</v>
          </cell>
          <cell r="D246">
            <v>1011444</v>
          </cell>
        </row>
        <row r="247">
          <cell r="C247">
            <v>3838527654294</v>
          </cell>
          <cell r="D247">
            <v>1011445</v>
          </cell>
        </row>
        <row r="248">
          <cell r="C248"/>
          <cell r="D248"/>
        </row>
        <row r="249">
          <cell r="C249">
            <v>3838527569642</v>
          </cell>
          <cell r="D249">
            <v>1003511</v>
          </cell>
        </row>
        <row r="250">
          <cell r="C250"/>
          <cell r="D250"/>
        </row>
        <row r="251">
          <cell r="C251">
            <v>3838527119052</v>
          </cell>
          <cell r="D251">
            <v>1002593</v>
          </cell>
        </row>
        <row r="252">
          <cell r="C252">
            <v>3838527119045</v>
          </cell>
          <cell r="D252">
            <v>1002595</v>
          </cell>
        </row>
        <row r="253">
          <cell r="C253"/>
          <cell r="D253"/>
        </row>
        <row r="254">
          <cell r="C254">
            <v>3831000242803</v>
          </cell>
          <cell r="D254">
            <v>1000177</v>
          </cell>
        </row>
        <row r="255">
          <cell r="C255">
            <v>3831000242810</v>
          </cell>
          <cell r="D255">
            <v>1000178</v>
          </cell>
        </row>
        <row r="256">
          <cell r="C256"/>
          <cell r="D256"/>
        </row>
        <row r="257">
          <cell r="D257"/>
        </row>
        <row r="258">
          <cell r="C258">
            <v>3838527657141</v>
          </cell>
          <cell r="D258">
            <v>1012108</v>
          </cell>
        </row>
        <row r="259">
          <cell r="C259">
            <v>3838527657165</v>
          </cell>
          <cell r="D259">
            <v>1012109</v>
          </cell>
        </row>
        <row r="261">
          <cell r="C261">
            <v>3838527657127</v>
          </cell>
          <cell r="D261">
            <v>1012107</v>
          </cell>
        </row>
        <row r="262">
          <cell r="C262"/>
          <cell r="D262"/>
        </row>
        <row r="263">
          <cell r="C263">
            <v>3838527657653</v>
          </cell>
          <cell r="D263">
            <v>1012253</v>
          </cell>
        </row>
        <row r="264">
          <cell r="C264"/>
          <cell r="D264"/>
        </row>
        <row r="265">
          <cell r="C265"/>
          <cell r="D265">
            <v>5906626</v>
          </cell>
        </row>
        <row r="266">
          <cell r="C266"/>
        </row>
        <row r="267">
          <cell r="C267"/>
          <cell r="D267"/>
        </row>
        <row r="268">
          <cell r="C268"/>
        </row>
        <row r="269">
          <cell r="C269"/>
          <cell r="D269"/>
        </row>
        <row r="270">
          <cell r="C270">
            <v>3838527650517</v>
          </cell>
          <cell r="D270">
            <v>1009718</v>
          </cell>
        </row>
        <row r="271">
          <cell r="C271">
            <v>3838527650494</v>
          </cell>
          <cell r="D271">
            <v>1009717</v>
          </cell>
        </row>
        <row r="272">
          <cell r="C272">
            <v>3838527650449</v>
          </cell>
          <cell r="D272">
            <v>1009715</v>
          </cell>
        </row>
        <row r="273">
          <cell r="C273">
            <v>3838527650470</v>
          </cell>
          <cell r="D273">
            <v>1009716</v>
          </cell>
        </row>
        <row r="274">
          <cell r="C274">
            <v>3838527657103</v>
          </cell>
          <cell r="D274">
            <v>1012106</v>
          </cell>
        </row>
        <row r="275">
          <cell r="C275"/>
          <cell r="D275"/>
        </row>
        <row r="276">
          <cell r="C276">
            <v>8605022139206</v>
          </cell>
          <cell r="D276">
            <v>1010806</v>
          </cell>
        </row>
        <row r="277">
          <cell r="C277"/>
          <cell r="D277"/>
        </row>
        <row r="278">
          <cell r="C278">
            <v>8605022148345</v>
          </cell>
          <cell r="D278">
            <v>1013543</v>
          </cell>
        </row>
        <row r="279">
          <cell r="C279"/>
          <cell r="D279"/>
        </row>
        <row r="280">
          <cell r="C280">
            <v>8605022139220</v>
          </cell>
          <cell r="D280">
            <v>1010807</v>
          </cell>
        </row>
        <row r="281">
          <cell r="C281"/>
          <cell r="D281"/>
        </row>
        <row r="282">
          <cell r="C282">
            <v>8605022139305</v>
          </cell>
          <cell r="D282">
            <v>1010812</v>
          </cell>
        </row>
        <row r="283">
          <cell r="C283"/>
          <cell r="D283"/>
        </row>
        <row r="284">
          <cell r="C284">
            <v>8605022139244</v>
          </cell>
          <cell r="D284">
            <v>1010808</v>
          </cell>
        </row>
        <row r="285">
          <cell r="C285">
            <v>8605022139268</v>
          </cell>
          <cell r="D285">
            <v>1010810</v>
          </cell>
        </row>
        <row r="286">
          <cell r="C286"/>
          <cell r="D286"/>
        </row>
        <row r="287">
          <cell r="C287">
            <v>8605022139282</v>
          </cell>
          <cell r="D287">
            <v>1010811</v>
          </cell>
        </row>
        <row r="288">
          <cell r="C288"/>
          <cell r="D288"/>
        </row>
        <row r="289">
          <cell r="C289">
            <v>3838527123998</v>
          </cell>
          <cell r="D289">
            <v>1002737</v>
          </cell>
        </row>
        <row r="290">
          <cell r="C290">
            <v>3831000200520</v>
          </cell>
          <cell r="D290">
            <v>1002738</v>
          </cell>
        </row>
        <row r="292">
          <cell r="C292">
            <v>3838527425535</v>
          </cell>
          <cell r="D292">
            <v>1002450</v>
          </cell>
        </row>
        <row r="293">
          <cell r="C293">
            <v>3838527425450</v>
          </cell>
          <cell r="D293">
            <v>1002451</v>
          </cell>
        </row>
        <row r="294">
          <cell r="C294">
            <v>3838527425467</v>
          </cell>
          <cell r="D294">
            <v>1002452</v>
          </cell>
        </row>
        <row r="295">
          <cell r="C295">
            <v>3838527652085</v>
          </cell>
          <cell r="D295">
            <v>1010816</v>
          </cell>
        </row>
        <row r="296">
          <cell r="C296"/>
          <cell r="D296"/>
        </row>
        <row r="297">
          <cell r="C297">
            <v>3831000242728</v>
          </cell>
          <cell r="D297">
            <v>1000156</v>
          </cell>
        </row>
        <row r="298">
          <cell r="C298">
            <v>3831000242735</v>
          </cell>
          <cell r="D298">
            <v>1000157</v>
          </cell>
        </row>
        <row r="299">
          <cell r="C299">
            <v>3831000242742</v>
          </cell>
          <cell r="D299">
            <v>1000158</v>
          </cell>
        </row>
        <row r="300">
          <cell r="C300"/>
          <cell r="D300"/>
        </row>
        <row r="301">
          <cell r="C301">
            <v>3838527573380</v>
          </cell>
          <cell r="D301">
            <v>1006313</v>
          </cell>
        </row>
        <row r="302">
          <cell r="C302"/>
        </row>
        <row r="303">
          <cell r="C303">
            <v>3838527667348</v>
          </cell>
          <cell r="D303">
            <v>5916954</v>
          </cell>
        </row>
        <row r="304">
          <cell r="C304"/>
        </row>
        <row r="305">
          <cell r="C305">
            <v>3838527573236</v>
          </cell>
          <cell r="D305">
            <v>1002917</v>
          </cell>
        </row>
        <row r="306">
          <cell r="C306"/>
        </row>
        <row r="307">
          <cell r="C307">
            <v>3838527056517</v>
          </cell>
          <cell r="D307">
            <v>1000112</v>
          </cell>
        </row>
        <row r="308">
          <cell r="C308">
            <v>3838527056524</v>
          </cell>
          <cell r="D308">
            <v>1000113</v>
          </cell>
        </row>
        <row r="309">
          <cell r="C309">
            <v>3838527056531</v>
          </cell>
          <cell r="D309">
            <v>1000114</v>
          </cell>
        </row>
        <row r="310">
          <cell r="C310"/>
        </row>
        <row r="311">
          <cell r="C311">
            <v>3838527513997</v>
          </cell>
          <cell r="D311">
            <v>1002583</v>
          </cell>
        </row>
        <row r="312">
          <cell r="C312">
            <v>3831000246023</v>
          </cell>
          <cell r="D312">
            <v>1002584</v>
          </cell>
        </row>
        <row r="313">
          <cell r="C313"/>
          <cell r="D313"/>
        </row>
        <row r="314">
          <cell r="C314">
            <v>8605022148352</v>
          </cell>
          <cell r="D314">
            <v>1013544</v>
          </cell>
        </row>
        <row r="315">
          <cell r="C315"/>
        </row>
        <row r="316">
          <cell r="C316"/>
          <cell r="D316"/>
        </row>
        <row r="318">
          <cell r="C318">
            <v>3838527259666</v>
          </cell>
          <cell r="D318">
            <v>1000130</v>
          </cell>
        </row>
        <row r="319">
          <cell r="C319">
            <v>3838527259680</v>
          </cell>
          <cell r="D319">
            <v>1000131</v>
          </cell>
        </row>
        <row r="320">
          <cell r="C320">
            <v>3838527259703</v>
          </cell>
          <cell r="D320">
            <v>1000132</v>
          </cell>
        </row>
        <row r="321">
          <cell r="C321">
            <v>3838527259727</v>
          </cell>
          <cell r="D321">
            <v>1000133</v>
          </cell>
        </row>
        <row r="322">
          <cell r="C322">
            <v>3838527663609</v>
          </cell>
          <cell r="D322">
            <v>1013652</v>
          </cell>
        </row>
        <row r="323">
          <cell r="C323">
            <v>3838527663623</v>
          </cell>
          <cell r="D323">
            <v>1013653</v>
          </cell>
        </row>
        <row r="324">
          <cell r="C324">
            <v>3838527663647</v>
          </cell>
          <cell r="D324">
            <v>1013654</v>
          </cell>
        </row>
        <row r="325">
          <cell r="C325">
            <v>3838527663661</v>
          </cell>
          <cell r="D325">
            <v>1013655</v>
          </cell>
        </row>
        <row r="326">
          <cell r="C326">
            <v>3831000200698</v>
          </cell>
          <cell r="D326">
            <v>1000134</v>
          </cell>
        </row>
        <row r="327">
          <cell r="C327">
            <v>3831000204016</v>
          </cell>
          <cell r="D327">
            <v>1000135</v>
          </cell>
        </row>
        <row r="328">
          <cell r="C328">
            <v>3831000204023</v>
          </cell>
          <cell r="D328">
            <v>1000136</v>
          </cell>
        </row>
        <row r="329">
          <cell r="C329">
            <v>3831000204030</v>
          </cell>
          <cell r="D329">
            <v>1000137</v>
          </cell>
        </row>
        <row r="330">
          <cell r="C330">
            <v>3831000200704</v>
          </cell>
          <cell r="D330">
            <v>1000138</v>
          </cell>
        </row>
        <row r="331">
          <cell r="C331">
            <v>3831000203989</v>
          </cell>
          <cell r="D331">
            <v>1000139</v>
          </cell>
        </row>
        <row r="332">
          <cell r="C332">
            <v>3831000203996</v>
          </cell>
          <cell r="D332">
            <v>1000140</v>
          </cell>
        </row>
        <row r="333">
          <cell r="C333">
            <v>3831000204009</v>
          </cell>
          <cell r="D333">
            <v>1000141</v>
          </cell>
        </row>
        <row r="334">
          <cell r="C334"/>
          <cell r="D334"/>
        </row>
        <row r="335">
          <cell r="C335"/>
          <cell r="D335">
            <v>1008016</v>
          </cell>
        </row>
        <row r="336">
          <cell r="C336"/>
          <cell r="D336"/>
        </row>
        <row r="337">
          <cell r="C337"/>
          <cell r="D337"/>
        </row>
        <row r="338">
          <cell r="C338">
            <v>3838527654058</v>
          </cell>
          <cell r="D338">
            <v>1011397</v>
          </cell>
        </row>
        <row r="339">
          <cell r="C339">
            <v>3838527654072</v>
          </cell>
          <cell r="D339">
            <v>1011398</v>
          </cell>
        </row>
        <row r="340">
          <cell r="C340"/>
          <cell r="D340"/>
        </row>
        <row r="341">
          <cell r="C341">
            <v>3838527652887</v>
          </cell>
          <cell r="D341">
            <v>1010949</v>
          </cell>
        </row>
        <row r="342">
          <cell r="C342"/>
          <cell r="D342"/>
        </row>
        <row r="343">
          <cell r="C343">
            <v>3838527390444</v>
          </cell>
          <cell r="D343">
            <v>1002511</v>
          </cell>
        </row>
        <row r="344">
          <cell r="C344">
            <v>3838527390536</v>
          </cell>
          <cell r="D344">
            <v>1002521</v>
          </cell>
        </row>
        <row r="345">
          <cell r="C345">
            <v>3838527652863</v>
          </cell>
          <cell r="D345">
            <v>1010948</v>
          </cell>
        </row>
        <row r="346">
          <cell r="C346">
            <v>3838527652849</v>
          </cell>
          <cell r="D346">
            <v>1010947</v>
          </cell>
        </row>
        <row r="347">
          <cell r="C347">
            <v>3838527390451</v>
          </cell>
          <cell r="D347">
            <v>1002512</v>
          </cell>
        </row>
        <row r="348">
          <cell r="C348">
            <v>3838527390468</v>
          </cell>
          <cell r="D348">
            <v>1002513</v>
          </cell>
        </row>
        <row r="349">
          <cell r="C349">
            <v>3838527390475</v>
          </cell>
          <cell r="D349">
            <v>1002514</v>
          </cell>
        </row>
        <row r="350">
          <cell r="C350">
            <v>3838527390482</v>
          </cell>
          <cell r="D350">
            <v>1002515</v>
          </cell>
        </row>
        <row r="351">
          <cell r="C351">
            <v>3838527390499</v>
          </cell>
          <cell r="D351">
            <v>1002517</v>
          </cell>
        </row>
        <row r="352">
          <cell r="C352">
            <v>3838527390505</v>
          </cell>
          <cell r="D352">
            <v>1002518</v>
          </cell>
        </row>
        <row r="353">
          <cell r="C353">
            <v>3838527390512</v>
          </cell>
          <cell r="D353">
            <v>1002519</v>
          </cell>
        </row>
        <row r="354">
          <cell r="C354">
            <v>3838527390543</v>
          </cell>
          <cell r="D354">
            <v>1002522</v>
          </cell>
        </row>
        <row r="355">
          <cell r="C355">
            <v>3838527390635</v>
          </cell>
          <cell r="D355">
            <v>1002532</v>
          </cell>
        </row>
        <row r="356">
          <cell r="C356">
            <v>3838527390550</v>
          </cell>
          <cell r="D356">
            <v>1002523</v>
          </cell>
        </row>
        <row r="357">
          <cell r="C357">
            <v>3838527390567</v>
          </cell>
          <cell r="D357">
            <v>1002524</v>
          </cell>
        </row>
        <row r="358">
          <cell r="C358">
            <v>3838527390574</v>
          </cell>
          <cell r="D358">
            <v>1002525</v>
          </cell>
        </row>
        <row r="359">
          <cell r="C359">
            <v>3838527390581</v>
          </cell>
          <cell r="D359">
            <v>1002526</v>
          </cell>
        </row>
        <row r="360">
          <cell r="C360">
            <v>3838527390598</v>
          </cell>
          <cell r="D360">
            <v>1002528</v>
          </cell>
        </row>
        <row r="361">
          <cell r="C361">
            <v>3838527390604</v>
          </cell>
          <cell r="D361">
            <v>1002529</v>
          </cell>
        </row>
        <row r="362">
          <cell r="C362">
            <v>3838527390611</v>
          </cell>
          <cell r="D362">
            <v>1002530</v>
          </cell>
        </row>
        <row r="363">
          <cell r="C363">
            <v>3838527390529</v>
          </cell>
          <cell r="D363">
            <v>1002520</v>
          </cell>
        </row>
        <row r="364">
          <cell r="C364">
            <v>3838527390628</v>
          </cell>
          <cell r="D364">
            <v>1002531</v>
          </cell>
        </row>
        <row r="365">
          <cell r="C365"/>
          <cell r="D365"/>
        </row>
        <row r="366">
          <cell r="C366"/>
          <cell r="D366"/>
        </row>
        <row r="367">
          <cell r="C367">
            <v>3838527390406</v>
          </cell>
          <cell r="D367">
            <v>1002455</v>
          </cell>
        </row>
        <row r="368">
          <cell r="C368">
            <v>3838527653983</v>
          </cell>
          <cell r="D368">
            <v>1011370</v>
          </cell>
        </row>
        <row r="369">
          <cell r="C369"/>
          <cell r="D369"/>
        </row>
        <row r="370">
          <cell r="C370">
            <v>3838527518657</v>
          </cell>
          <cell r="D370">
            <v>1002535</v>
          </cell>
        </row>
        <row r="371">
          <cell r="C371"/>
          <cell r="D371"/>
        </row>
        <row r="372">
          <cell r="C372">
            <v>3838527390826</v>
          </cell>
          <cell r="D372">
            <v>1002639</v>
          </cell>
        </row>
        <row r="373">
          <cell r="C373">
            <v>3838527390802</v>
          </cell>
          <cell r="D373">
            <v>1002637</v>
          </cell>
        </row>
        <row r="374">
          <cell r="C374">
            <v>3838527390857</v>
          </cell>
          <cell r="D374">
            <v>1002642</v>
          </cell>
        </row>
        <row r="375">
          <cell r="C375">
            <v>3838527390840</v>
          </cell>
          <cell r="D375">
            <v>1002641</v>
          </cell>
        </row>
        <row r="376">
          <cell r="C376">
            <v>3838527390871</v>
          </cell>
          <cell r="D376">
            <v>1002645</v>
          </cell>
        </row>
        <row r="377">
          <cell r="C377">
            <v>3838527390819</v>
          </cell>
          <cell r="D377">
            <v>1002638</v>
          </cell>
        </row>
        <row r="378">
          <cell r="C378">
            <v>3838527390864</v>
          </cell>
          <cell r="D378">
            <v>1002644</v>
          </cell>
        </row>
        <row r="379">
          <cell r="C379"/>
          <cell r="D379"/>
        </row>
        <row r="380">
          <cell r="C380">
            <v>3838527390734</v>
          </cell>
          <cell r="D380">
            <v>1002627</v>
          </cell>
        </row>
        <row r="381">
          <cell r="C381">
            <v>3838527390765</v>
          </cell>
          <cell r="D381">
            <v>1002630</v>
          </cell>
        </row>
        <row r="382">
          <cell r="C382">
            <v>3838527390727</v>
          </cell>
          <cell r="D382">
            <v>1002626</v>
          </cell>
        </row>
        <row r="383">
          <cell r="C383">
            <v>3838527390741</v>
          </cell>
          <cell r="D383">
            <v>1002628</v>
          </cell>
        </row>
        <row r="384">
          <cell r="C384">
            <v>3838527390758</v>
          </cell>
          <cell r="D384">
            <v>1002629</v>
          </cell>
        </row>
        <row r="385">
          <cell r="C385">
            <v>3838527390772</v>
          </cell>
          <cell r="D385">
            <v>1002631</v>
          </cell>
        </row>
        <row r="386">
          <cell r="C386"/>
          <cell r="D386"/>
        </row>
        <row r="387">
          <cell r="C387">
            <v>3838527652900</v>
          </cell>
          <cell r="D387">
            <v>1010950</v>
          </cell>
        </row>
        <row r="388">
          <cell r="C388">
            <v>3838527654003</v>
          </cell>
          <cell r="D388">
            <v>1011373</v>
          </cell>
        </row>
        <row r="389">
          <cell r="C389">
            <v>3838527652924</v>
          </cell>
          <cell r="D389">
            <v>1010951</v>
          </cell>
        </row>
        <row r="390">
          <cell r="C390">
            <v>3838527652948</v>
          </cell>
          <cell r="D390">
            <v>1010952</v>
          </cell>
        </row>
        <row r="391">
          <cell r="C391"/>
          <cell r="D391">
            <v>1016940</v>
          </cell>
        </row>
        <row r="392">
          <cell r="C392"/>
          <cell r="D392">
            <v>1016941</v>
          </cell>
        </row>
        <row r="393">
          <cell r="C393"/>
          <cell r="D393">
            <v>1016942</v>
          </cell>
        </row>
        <row r="394">
          <cell r="C394"/>
          <cell r="D394">
            <v>1016943</v>
          </cell>
        </row>
        <row r="395">
          <cell r="C395"/>
          <cell r="D395">
            <v>1016944</v>
          </cell>
        </row>
        <row r="396">
          <cell r="C396"/>
          <cell r="D396">
            <v>1016945</v>
          </cell>
        </row>
        <row r="397">
          <cell r="C397"/>
          <cell r="D397">
            <v>1016946</v>
          </cell>
        </row>
        <row r="398">
          <cell r="C398"/>
          <cell r="D398">
            <v>1016947</v>
          </cell>
        </row>
        <row r="399">
          <cell r="C399"/>
          <cell r="D399">
            <v>1016948</v>
          </cell>
        </row>
        <row r="400">
          <cell r="C400"/>
          <cell r="D400">
            <v>1016949</v>
          </cell>
        </row>
        <row r="401">
          <cell r="C401"/>
          <cell r="D401">
            <v>1016950</v>
          </cell>
        </row>
        <row r="402">
          <cell r="C402"/>
          <cell r="D402">
            <v>1016951</v>
          </cell>
        </row>
        <row r="403">
          <cell r="C403"/>
          <cell r="D403">
            <v>1016921</v>
          </cell>
        </row>
        <row r="404">
          <cell r="C404"/>
          <cell r="D404">
            <v>1016922</v>
          </cell>
        </row>
        <row r="405">
          <cell r="C405"/>
          <cell r="D405">
            <v>1016923</v>
          </cell>
        </row>
        <row r="406">
          <cell r="C406"/>
          <cell r="D406">
            <v>1016924</v>
          </cell>
        </row>
        <row r="407">
          <cell r="C407"/>
          <cell r="D407">
            <v>1016925</v>
          </cell>
        </row>
        <row r="408">
          <cell r="C408"/>
          <cell r="D408">
            <v>1016926</v>
          </cell>
        </row>
        <row r="409">
          <cell r="C409"/>
          <cell r="D409">
            <v>1016927</v>
          </cell>
        </row>
        <row r="410">
          <cell r="C410"/>
          <cell r="D410">
            <v>1016928</v>
          </cell>
        </row>
        <row r="411">
          <cell r="C411"/>
          <cell r="D411">
            <v>1016929</v>
          </cell>
        </row>
        <row r="412">
          <cell r="C412"/>
          <cell r="D412">
            <v>1016930</v>
          </cell>
        </row>
        <row r="413">
          <cell r="C413"/>
          <cell r="D413">
            <v>1016931</v>
          </cell>
        </row>
        <row r="414">
          <cell r="C414"/>
          <cell r="D414"/>
        </row>
        <row r="416">
          <cell r="C416">
            <v>3838527657202</v>
          </cell>
          <cell r="D416">
            <v>1012114</v>
          </cell>
        </row>
        <row r="417">
          <cell r="C417">
            <v>3838527657240</v>
          </cell>
          <cell r="D417">
            <v>1012116</v>
          </cell>
        </row>
        <row r="418">
          <cell r="C418">
            <v>3838527657189</v>
          </cell>
          <cell r="D418">
            <v>1012113</v>
          </cell>
        </row>
        <row r="419">
          <cell r="C419">
            <v>3838527657226</v>
          </cell>
          <cell r="D419">
            <v>1012115</v>
          </cell>
        </row>
        <row r="422">
          <cell r="C422">
            <v>3838527487700</v>
          </cell>
          <cell r="D422">
            <v>5903700</v>
          </cell>
        </row>
        <row r="423">
          <cell r="C423">
            <v>3838527487540</v>
          </cell>
          <cell r="D423">
            <v>5903701</v>
          </cell>
        </row>
        <row r="424">
          <cell r="C424">
            <v>3838527487564</v>
          </cell>
          <cell r="D424">
            <v>5903702</v>
          </cell>
        </row>
        <row r="425">
          <cell r="C425">
            <v>3838527487588</v>
          </cell>
          <cell r="D425">
            <v>5903703</v>
          </cell>
        </row>
        <row r="426">
          <cell r="C426">
            <v>3838527487618</v>
          </cell>
          <cell r="D426">
            <v>5903704</v>
          </cell>
        </row>
        <row r="427">
          <cell r="C427">
            <v>3838527487625</v>
          </cell>
          <cell r="D427">
            <v>5903705</v>
          </cell>
        </row>
        <row r="428">
          <cell r="C428">
            <v>3838527487649</v>
          </cell>
          <cell r="D428">
            <v>5903706</v>
          </cell>
        </row>
        <row r="429">
          <cell r="C429">
            <v>3838527487663</v>
          </cell>
          <cell r="D429">
            <v>5903708</v>
          </cell>
        </row>
        <row r="430">
          <cell r="C430">
            <v>3838527487687</v>
          </cell>
          <cell r="D430">
            <v>5903709</v>
          </cell>
        </row>
        <row r="431">
          <cell r="C431">
            <v>3838527487748</v>
          </cell>
          <cell r="D431">
            <v>5900246</v>
          </cell>
        </row>
        <row r="432">
          <cell r="C432">
            <v>3838527487786</v>
          </cell>
          <cell r="D432">
            <v>5903704</v>
          </cell>
        </row>
        <row r="433">
          <cell r="C433">
            <v>3838527487885</v>
          </cell>
          <cell r="D433">
            <v>5903711</v>
          </cell>
        </row>
        <row r="434">
          <cell r="C434">
            <v>3838527487724</v>
          </cell>
          <cell r="D434">
            <v>5903712</v>
          </cell>
        </row>
        <row r="435">
          <cell r="C435">
            <v>3838527487762</v>
          </cell>
          <cell r="D435">
            <v>5903714</v>
          </cell>
        </row>
        <row r="436">
          <cell r="C436">
            <v>3838527487786</v>
          </cell>
          <cell r="D436">
            <v>5903715</v>
          </cell>
        </row>
        <row r="437">
          <cell r="C437">
            <v>3838527487809</v>
          </cell>
          <cell r="D437">
            <v>5903716</v>
          </cell>
        </row>
        <row r="438">
          <cell r="C438">
            <v>3838527487823</v>
          </cell>
          <cell r="D438">
            <v>5903717</v>
          </cell>
        </row>
        <row r="439">
          <cell r="C439">
            <v>3838527487847</v>
          </cell>
          <cell r="D439">
            <v>5903719</v>
          </cell>
        </row>
        <row r="440">
          <cell r="C440">
            <v>3838527487861</v>
          </cell>
          <cell r="D440">
            <v>5903720</v>
          </cell>
        </row>
        <row r="441">
          <cell r="C441">
            <v>3838527550749</v>
          </cell>
          <cell r="D441">
            <v>5906500</v>
          </cell>
        </row>
        <row r="442">
          <cell r="C442">
            <v>3838527550800</v>
          </cell>
          <cell r="D442">
            <v>5906502</v>
          </cell>
        </row>
        <row r="443">
          <cell r="C443">
            <v>3838527550824</v>
          </cell>
          <cell r="D443">
            <v>5906504</v>
          </cell>
        </row>
        <row r="444">
          <cell r="C444">
            <v>3838527550848</v>
          </cell>
          <cell r="D444">
            <v>5906505</v>
          </cell>
        </row>
        <row r="445">
          <cell r="C445">
            <v>3838527550886</v>
          </cell>
          <cell r="D445">
            <v>5906508</v>
          </cell>
        </row>
        <row r="446">
          <cell r="C446">
            <v>3838527550749</v>
          </cell>
          <cell r="D446">
            <v>5906500</v>
          </cell>
        </row>
        <row r="447">
          <cell r="C447">
            <v>3838527550787</v>
          </cell>
          <cell r="D447">
            <v>5906503</v>
          </cell>
        </row>
        <row r="449">
          <cell r="C449"/>
          <cell r="D449"/>
        </row>
        <row r="450">
          <cell r="C450"/>
          <cell r="D450"/>
        </row>
        <row r="451">
          <cell r="C451">
            <v>3838527593807</v>
          </cell>
          <cell r="D451">
            <v>1006905</v>
          </cell>
        </row>
        <row r="452">
          <cell r="C452">
            <v>3838527601762</v>
          </cell>
          <cell r="D452">
            <v>1008466</v>
          </cell>
        </row>
        <row r="453">
          <cell r="C453">
            <v>3838527593784</v>
          </cell>
          <cell r="D453">
            <v>1006904</v>
          </cell>
        </row>
        <row r="454">
          <cell r="C454">
            <v>3838527601779</v>
          </cell>
          <cell r="D454">
            <v>1008468</v>
          </cell>
        </row>
        <row r="455">
          <cell r="C455"/>
          <cell r="D455"/>
        </row>
        <row r="456">
          <cell r="C456">
            <v>3838527651507</v>
          </cell>
          <cell r="D456">
            <v>1010472</v>
          </cell>
        </row>
        <row r="457">
          <cell r="C457"/>
          <cell r="D457"/>
        </row>
        <row r="458">
          <cell r="C458">
            <v>3838527601755</v>
          </cell>
          <cell r="D458">
            <v>1008455</v>
          </cell>
        </row>
        <row r="459">
          <cell r="C459"/>
          <cell r="D459"/>
        </row>
        <row r="460">
          <cell r="C460">
            <v>3838527601731</v>
          </cell>
          <cell r="D460">
            <v>1008454</v>
          </cell>
        </row>
        <row r="461">
          <cell r="C461">
            <v>3838527598307</v>
          </cell>
          <cell r="D461">
            <v>1008188</v>
          </cell>
        </row>
        <row r="462">
          <cell r="C462">
            <v>3838527598284</v>
          </cell>
          <cell r="D462">
            <v>1008189</v>
          </cell>
        </row>
        <row r="463">
          <cell r="C463"/>
          <cell r="D463"/>
        </row>
        <row r="464">
          <cell r="C464">
            <v>3838527652016</v>
          </cell>
          <cell r="D464">
            <v>1010789</v>
          </cell>
        </row>
        <row r="465">
          <cell r="C465"/>
          <cell r="D465"/>
        </row>
        <row r="466">
          <cell r="C466">
            <v>3831000242117</v>
          </cell>
          <cell r="D466">
            <v>1002590</v>
          </cell>
        </row>
        <row r="467">
          <cell r="C467">
            <v>3838527260044</v>
          </cell>
          <cell r="D467">
            <v>1002591</v>
          </cell>
        </row>
        <row r="468">
          <cell r="C468"/>
          <cell r="D468"/>
        </row>
        <row r="469">
          <cell r="C469">
            <v>8605022145788</v>
          </cell>
          <cell r="D469">
            <v>1013094</v>
          </cell>
        </row>
        <row r="470">
          <cell r="C470">
            <v>8605022145801</v>
          </cell>
          <cell r="D470">
            <v>1013095</v>
          </cell>
        </row>
        <row r="471">
          <cell r="C471"/>
          <cell r="D471"/>
        </row>
        <row r="472">
          <cell r="C472"/>
          <cell r="D472"/>
        </row>
        <row r="473">
          <cell r="C473">
            <v>3838527601908</v>
          </cell>
          <cell r="D473">
            <v>1008478</v>
          </cell>
        </row>
        <row r="474">
          <cell r="C474">
            <v>3838527601885</v>
          </cell>
          <cell r="D474">
            <v>1008477</v>
          </cell>
        </row>
        <row r="475">
          <cell r="C475">
            <v>3838527601878</v>
          </cell>
          <cell r="D475">
            <v>1008476</v>
          </cell>
        </row>
        <row r="476">
          <cell r="C476">
            <v>3838527601953</v>
          </cell>
          <cell r="D476">
            <v>1008481</v>
          </cell>
        </row>
        <row r="477">
          <cell r="C477">
            <v>3838527601939</v>
          </cell>
          <cell r="D477">
            <v>1008480</v>
          </cell>
        </row>
        <row r="478">
          <cell r="C478">
            <v>3838527601922</v>
          </cell>
          <cell r="D478">
            <v>1008479</v>
          </cell>
        </row>
        <row r="479">
          <cell r="C479"/>
          <cell r="D479"/>
        </row>
        <row r="480">
          <cell r="C480">
            <v>3838527601984</v>
          </cell>
          <cell r="D480">
            <v>1008483</v>
          </cell>
        </row>
        <row r="481">
          <cell r="C481">
            <v>3838527601977</v>
          </cell>
          <cell r="D481">
            <v>1008482</v>
          </cell>
        </row>
        <row r="482">
          <cell r="C482"/>
          <cell r="D482"/>
        </row>
        <row r="483">
          <cell r="C483"/>
          <cell r="D483">
            <v>1006610</v>
          </cell>
        </row>
        <row r="484">
          <cell r="C484"/>
          <cell r="D484"/>
        </row>
        <row r="485">
          <cell r="C485">
            <v>3838527602059</v>
          </cell>
          <cell r="D485">
            <v>1008342</v>
          </cell>
        </row>
        <row r="486">
          <cell r="C486">
            <v>3838527662480</v>
          </cell>
          <cell r="D486">
            <v>1013324</v>
          </cell>
        </row>
        <row r="487">
          <cell r="C487">
            <v>3838527602035</v>
          </cell>
          <cell r="D487">
            <v>1008304</v>
          </cell>
        </row>
        <row r="488">
          <cell r="C488">
            <v>3838527585949</v>
          </cell>
          <cell r="D488">
            <v>1006864</v>
          </cell>
        </row>
        <row r="489">
          <cell r="C489"/>
          <cell r="D489"/>
        </row>
        <row r="490">
          <cell r="C490">
            <v>3838527593869</v>
          </cell>
          <cell r="D490">
            <v>1006959</v>
          </cell>
        </row>
        <row r="491">
          <cell r="C491">
            <v>3838527593845</v>
          </cell>
          <cell r="D491">
            <v>1006958</v>
          </cell>
        </row>
        <row r="492">
          <cell r="C492">
            <v>3838527591964</v>
          </cell>
          <cell r="D492">
            <v>1006389</v>
          </cell>
        </row>
        <row r="493">
          <cell r="C493"/>
          <cell r="D493"/>
        </row>
        <row r="494">
          <cell r="C494"/>
          <cell r="D494">
            <v>1017214</v>
          </cell>
        </row>
        <row r="495">
          <cell r="C495"/>
          <cell r="D495"/>
        </row>
        <row r="496">
          <cell r="C496"/>
          <cell r="D496"/>
        </row>
        <row r="497">
          <cell r="C497">
            <v>3838527601823</v>
          </cell>
          <cell r="D497">
            <v>1008472</v>
          </cell>
        </row>
        <row r="498">
          <cell r="C498">
            <v>3838527601816</v>
          </cell>
          <cell r="D498">
            <v>1008471</v>
          </cell>
        </row>
        <row r="499">
          <cell r="C499">
            <v>3838527601854</v>
          </cell>
          <cell r="D499">
            <v>1008474</v>
          </cell>
        </row>
        <row r="500">
          <cell r="C500">
            <v>3838527601847</v>
          </cell>
          <cell r="D500">
            <v>1008473</v>
          </cell>
        </row>
        <row r="501">
          <cell r="C501"/>
          <cell r="D501"/>
        </row>
        <row r="502">
          <cell r="C502"/>
          <cell r="D502"/>
        </row>
        <row r="503">
          <cell r="C503">
            <v>3831000242797</v>
          </cell>
          <cell r="D503">
            <v>1000176</v>
          </cell>
        </row>
        <row r="504">
          <cell r="C504"/>
          <cell r="D504"/>
        </row>
        <row r="505">
          <cell r="C505"/>
          <cell r="D505"/>
        </row>
        <row r="506">
          <cell r="C506"/>
          <cell r="D506"/>
        </row>
        <row r="507">
          <cell r="C507">
            <v>3838527603773</v>
          </cell>
          <cell r="D507">
            <v>1009052</v>
          </cell>
        </row>
        <row r="508">
          <cell r="C508">
            <v>3838527260310</v>
          </cell>
          <cell r="D508">
            <v>1002993</v>
          </cell>
        </row>
        <row r="509">
          <cell r="C509">
            <v>3838527260334</v>
          </cell>
          <cell r="D509">
            <v>1002995</v>
          </cell>
        </row>
        <row r="510">
          <cell r="C510"/>
          <cell r="D510"/>
        </row>
        <row r="511">
          <cell r="C511"/>
          <cell r="D511"/>
        </row>
        <row r="512">
          <cell r="C512"/>
          <cell r="D512"/>
        </row>
        <row r="513">
          <cell r="C513">
            <v>3838527652245</v>
          </cell>
          <cell r="D513">
            <v>1010852</v>
          </cell>
        </row>
        <row r="514">
          <cell r="C514"/>
          <cell r="D514"/>
        </row>
        <row r="515">
          <cell r="C515">
            <v>3838527652252</v>
          </cell>
          <cell r="D515">
            <v>1010853</v>
          </cell>
        </row>
        <row r="516">
          <cell r="C516"/>
          <cell r="D516"/>
        </row>
        <row r="517">
          <cell r="C517">
            <v>3838527124421</v>
          </cell>
          <cell r="D517">
            <v>1002845</v>
          </cell>
        </row>
        <row r="518">
          <cell r="C518"/>
          <cell r="D518"/>
        </row>
        <row r="519">
          <cell r="C519">
            <v>3838527124438</v>
          </cell>
          <cell r="D519">
            <v>1002846</v>
          </cell>
        </row>
        <row r="520">
          <cell r="C520"/>
          <cell r="D520"/>
        </row>
        <row r="521">
          <cell r="C521">
            <v>3838527124438</v>
          </cell>
          <cell r="D521">
            <v>1002847</v>
          </cell>
        </row>
        <row r="522">
          <cell r="C522"/>
          <cell r="D522"/>
        </row>
        <row r="523">
          <cell r="C523">
            <v>3838527428512</v>
          </cell>
          <cell r="D523">
            <v>1003144</v>
          </cell>
        </row>
        <row r="524">
          <cell r="C524"/>
          <cell r="D524"/>
        </row>
        <row r="525">
          <cell r="C525">
            <v>3838527428529</v>
          </cell>
          <cell r="D525">
            <v>1003148</v>
          </cell>
        </row>
        <row r="526">
          <cell r="C526"/>
          <cell r="D526"/>
        </row>
        <row r="527">
          <cell r="C527">
            <v>3838527124407</v>
          </cell>
          <cell r="D527">
            <v>1002848</v>
          </cell>
        </row>
        <row r="528">
          <cell r="C528"/>
          <cell r="D528"/>
        </row>
        <row r="529">
          <cell r="C529">
            <v>8605022125803</v>
          </cell>
          <cell r="D529">
            <v>1008699</v>
          </cell>
        </row>
        <row r="530">
          <cell r="C530"/>
          <cell r="D530"/>
        </row>
        <row r="531">
          <cell r="C531">
            <v>3838527390314</v>
          </cell>
          <cell r="D531">
            <v>1002766</v>
          </cell>
        </row>
        <row r="532">
          <cell r="C532"/>
          <cell r="D532"/>
        </row>
        <row r="533">
          <cell r="C533">
            <v>3838527390321</v>
          </cell>
          <cell r="D533">
            <v>1002767</v>
          </cell>
        </row>
        <row r="534">
          <cell r="C534"/>
          <cell r="D534"/>
        </row>
        <row r="535">
          <cell r="C535"/>
          <cell r="D535"/>
        </row>
        <row r="536">
          <cell r="C536">
            <v>3838527124308</v>
          </cell>
          <cell r="D536">
            <v>1000163</v>
          </cell>
        </row>
        <row r="537">
          <cell r="C537"/>
          <cell r="D537"/>
        </row>
        <row r="538">
          <cell r="C538">
            <v>3838527124209</v>
          </cell>
          <cell r="D538">
            <v>1000167</v>
          </cell>
        </row>
        <row r="539">
          <cell r="C539"/>
          <cell r="D539"/>
        </row>
        <row r="540">
          <cell r="C540">
            <v>3838527124353</v>
          </cell>
          <cell r="D540">
            <v>1000170</v>
          </cell>
        </row>
        <row r="541">
          <cell r="C541"/>
          <cell r="D541"/>
        </row>
        <row r="542">
          <cell r="C542">
            <v>3838527428406</v>
          </cell>
          <cell r="D542">
            <v>1003088</v>
          </cell>
        </row>
        <row r="543">
          <cell r="C543"/>
          <cell r="D543"/>
        </row>
        <row r="544">
          <cell r="C544">
            <v>3838527416977</v>
          </cell>
          <cell r="D544">
            <v>1003090</v>
          </cell>
        </row>
        <row r="545">
          <cell r="C545"/>
          <cell r="D545"/>
        </row>
        <row r="546">
          <cell r="C546">
            <v>3838527124193</v>
          </cell>
          <cell r="D546">
            <v>1000172</v>
          </cell>
        </row>
        <row r="547">
          <cell r="C547"/>
          <cell r="D547"/>
        </row>
        <row r="548">
          <cell r="C548">
            <v>3838527124322</v>
          </cell>
          <cell r="D548">
            <v>1000174</v>
          </cell>
        </row>
        <row r="549">
          <cell r="C549"/>
          <cell r="D549"/>
        </row>
        <row r="550">
          <cell r="C550">
            <v>3838527589190</v>
          </cell>
          <cell r="D550">
            <v>1005632</v>
          </cell>
        </row>
        <row r="551">
          <cell r="C551"/>
          <cell r="D551"/>
        </row>
        <row r="552">
          <cell r="C552"/>
          <cell r="D552"/>
        </row>
        <row r="553">
          <cell r="C553">
            <v>3838527652108</v>
          </cell>
          <cell r="D553">
            <v>1010820</v>
          </cell>
        </row>
        <row r="554">
          <cell r="C554">
            <v>3838527652221</v>
          </cell>
          <cell r="D554">
            <v>1010850</v>
          </cell>
        </row>
        <row r="555">
          <cell r="C555"/>
          <cell r="D555"/>
        </row>
        <row r="556">
          <cell r="C556">
            <v>3838527652214</v>
          </cell>
          <cell r="D556">
            <v>1010849</v>
          </cell>
        </row>
        <row r="557">
          <cell r="C557">
            <v>3838527652238</v>
          </cell>
          <cell r="D557">
            <v>1010851</v>
          </cell>
        </row>
        <row r="558">
          <cell r="C558"/>
          <cell r="D558"/>
        </row>
        <row r="559">
          <cell r="C559">
            <v>3838527558080</v>
          </cell>
          <cell r="D559">
            <v>1003166</v>
          </cell>
        </row>
        <row r="560">
          <cell r="C560">
            <v>3838527558134</v>
          </cell>
          <cell r="D560">
            <v>1003204</v>
          </cell>
        </row>
        <row r="561">
          <cell r="C561"/>
          <cell r="D561"/>
        </row>
        <row r="562">
          <cell r="C562">
            <v>3838527564623</v>
          </cell>
          <cell r="D562">
            <v>1003403</v>
          </cell>
        </row>
        <row r="563">
          <cell r="C563">
            <v>3838527558141</v>
          </cell>
          <cell r="D563">
            <v>1003205</v>
          </cell>
        </row>
        <row r="564">
          <cell r="C564"/>
          <cell r="D564"/>
        </row>
        <row r="565">
          <cell r="C565">
            <v>3838527571287</v>
          </cell>
          <cell r="D565">
            <v>1003181</v>
          </cell>
        </row>
        <row r="566">
          <cell r="C566"/>
          <cell r="D566"/>
        </row>
        <row r="567">
          <cell r="C567">
            <v>3838527558172</v>
          </cell>
          <cell r="D567">
            <v>1003149</v>
          </cell>
        </row>
        <row r="568">
          <cell r="C568"/>
          <cell r="D568"/>
        </row>
        <row r="569">
          <cell r="C569">
            <v>3838527558189</v>
          </cell>
          <cell r="D569">
            <v>1003150</v>
          </cell>
        </row>
        <row r="570">
          <cell r="C570"/>
          <cell r="D570"/>
        </row>
        <row r="571">
          <cell r="C571">
            <v>3838527558066</v>
          </cell>
          <cell r="D571">
            <v>1003206</v>
          </cell>
        </row>
        <row r="572">
          <cell r="C572"/>
          <cell r="D572"/>
        </row>
        <row r="573">
          <cell r="C573"/>
          <cell r="D573"/>
        </row>
        <row r="574">
          <cell r="C574">
            <v>3838527595771</v>
          </cell>
          <cell r="D574">
            <v>1007254</v>
          </cell>
        </row>
        <row r="575">
          <cell r="C575"/>
          <cell r="D575"/>
        </row>
        <row r="576">
          <cell r="C576">
            <v>3838527595788</v>
          </cell>
          <cell r="D576">
            <v>1007255</v>
          </cell>
        </row>
        <row r="577">
          <cell r="C577"/>
          <cell r="D577"/>
        </row>
        <row r="578">
          <cell r="C578">
            <v>3838527124360</v>
          </cell>
          <cell r="D578">
            <v>1002858</v>
          </cell>
        </row>
        <row r="579">
          <cell r="C579"/>
          <cell r="D579"/>
        </row>
        <row r="580">
          <cell r="C580"/>
          <cell r="D580"/>
        </row>
        <row r="581">
          <cell r="C581">
            <v>3838527531113</v>
          </cell>
          <cell r="D581">
            <v>1002659</v>
          </cell>
        </row>
        <row r="582">
          <cell r="C582"/>
          <cell r="D582"/>
        </row>
        <row r="583">
          <cell r="C583"/>
          <cell r="D583"/>
        </row>
        <row r="584">
          <cell r="C584">
            <v>3838527567457</v>
          </cell>
          <cell r="D584">
            <v>1003094</v>
          </cell>
        </row>
        <row r="585">
          <cell r="C585"/>
          <cell r="D585"/>
        </row>
        <row r="586">
          <cell r="C586">
            <v>3838527565958</v>
          </cell>
          <cell r="D586">
            <v>1003815</v>
          </cell>
        </row>
        <row r="587">
          <cell r="C587"/>
          <cell r="D587"/>
        </row>
        <row r="588">
          <cell r="C588">
            <v>3838527650180</v>
          </cell>
          <cell r="D588">
            <v>1009648</v>
          </cell>
        </row>
        <row r="589">
          <cell r="C589"/>
          <cell r="D589"/>
        </row>
        <row r="590">
          <cell r="C590"/>
          <cell r="D590"/>
        </row>
        <row r="591">
          <cell r="C591">
            <v>3838527663708</v>
          </cell>
          <cell r="D591">
            <v>1013659</v>
          </cell>
        </row>
        <row r="592">
          <cell r="C592">
            <v>3838527663692</v>
          </cell>
          <cell r="D592">
            <v>1013658</v>
          </cell>
        </row>
        <row r="593">
          <cell r="C593">
            <v>3838527663715</v>
          </cell>
          <cell r="D593">
            <v>1013660</v>
          </cell>
        </row>
        <row r="594">
          <cell r="C594">
            <v>3838527663722</v>
          </cell>
          <cell r="D594">
            <v>1013661</v>
          </cell>
        </row>
        <row r="595">
          <cell r="C595">
            <v>3838527663739</v>
          </cell>
          <cell r="D595">
            <v>1013662</v>
          </cell>
        </row>
        <row r="596">
          <cell r="C596">
            <v>3838527663746</v>
          </cell>
          <cell r="D596">
            <v>1013663</v>
          </cell>
        </row>
        <row r="597">
          <cell r="C597">
            <v>3838527663753</v>
          </cell>
          <cell r="D597">
            <v>1013664</v>
          </cell>
        </row>
        <row r="598">
          <cell r="C598">
            <v>3838527663760</v>
          </cell>
          <cell r="D598">
            <v>1013665</v>
          </cell>
        </row>
        <row r="599">
          <cell r="C599">
            <v>3838527663777</v>
          </cell>
          <cell r="D599">
            <v>1013666</v>
          </cell>
        </row>
        <row r="600">
          <cell r="C600">
            <v>3838527663784</v>
          </cell>
          <cell r="D600">
            <v>1013667</v>
          </cell>
        </row>
        <row r="601">
          <cell r="C601">
            <v>3838527663791</v>
          </cell>
          <cell r="D601">
            <v>1013668</v>
          </cell>
        </row>
        <row r="602">
          <cell r="C602">
            <v>3838527663807</v>
          </cell>
          <cell r="D602">
            <v>1013669</v>
          </cell>
        </row>
        <row r="603">
          <cell r="C603">
            <v>3838527663814</v>
          </cell>
          <cell r="D603">
            <v>1013670</v>
          </cell>
        </row>
        <row r="604">
          <cell r="C604">
            <v>3838527663821</v>
          </cell>
          <cell r="D604">
            <v>1013671</v>
          </cell>
        </row>
        <row r="605">
          <cell r="C605">
            <v>3838527663838</v>
          </cell>
          <cell r="D605">
            <v>1013672</v>
          </cell>
        </row>
        <row r="606">
          <cell r="C606">
            <v>3838527663845</v>
          </cell>
          <cell r="D606">
            <v>1013673</v>
          </cell>
        </row>
        <row r="607">
          <cell r="C607">
            <v>3838527516424</v>
          </cell>
          <cell r="D607">
            <v>1002679</v>
          </cell>
        </row>
        <row r="608">
          <cell r="C608">
            <v>3838527516431</v>
          </cell>
          <cell r="D608">
            <v>1002680</v>
          </cell>
        </row>
        <row r="609">
          <cell r="C609">
            <v>3838527522357</v>
          </cell>
          <cell r="D609">
            <v>1002683</v>
          </cell>
        </row>
        <row r="610">
          <cell r="C610">
            <v>3838527516455</v>
          </cell>
          <cell r="D610">
            <v>1002684</v>
          </cell>
        </row>
        <row r="611">
          <cell r="C611">
            <v>3838527516448</v>
          </cell>
          <cell r="D611">
            <v>1002685</v>
          </cell>
        </row>
        <row r="612">
          <cell r="C612">
            <v>3838527487908</v>
          </cell>
          <cell r="D612">
            <v>1003741</v>
          </cell>
        </row>
        <row r="613">
          <cell r="C613">
            <v>3838527526294</v>
          </cell>
          <cell r="D613">
            <v>1002686</v>
          </cell>
        </row>
        <row r="614">
          <cell r="C614">
            <v>3838527487960</v>
          </cell>
          <cell r="D614">
            <v>1002697</v>
          </cell>
        </row>
        <row r="615">
          <cell r="C615"/>
          <cell r="D615"/>
        </row>
        <row r="616">
          <cell r="C616">
            <v>8605022145702</v>
          </cell>
          <cell r="D616">
            <v>1013072</v>
          </cell>
        </row>
        <row r="617">
          <cell r="C617">
            <v>8605022145764</v>
          </cell>
          <cell r="D617" t="str">
            <v>5904761</v>
          </cell>
        </row>
        <row r="618">
          <cell r="C618">
            <v>8605022145771</v>
          </cell>
          <cell r="D618" t="str">
            <v>5904762</v>
          </cell>
        </row>
        <row r="619">
          <cell r="C619">
            <v>8606106542585</v>
          </cell>
          <cell r="D619" t="str">
            <v>5904770</v>
          </cell>
        </row>
        <row r="620">
          <cell r="C620">
            <v>8606106542189</v>
          </cell>
          <cell r="D620" t="str">
            <v>5904771</v>
          </cell>
        </row>
        <row r="621">
          <cell r="C621">
            <v>8606106542110</v>
          </cell>
          <cell r="D621" t="str">
            <v>5904772</v>
          </cell>
        </row>
        <row r="622">
          <cell r="C622">
            <v>8606106542486</v>
          </cell>
          <cell r="D622" t="str">
            <v>5904773</v>
          </cell>
        </row>
        <row r="623">
          <cell r="C623">
            <v>8606106542165</v>
          </cell>
          <cell r="D623" t="str">
            <v>5904768</v>
          </cell>
        </row>
        <row r="624">
          <cell r="C624">
            <v>8606106542516</v>
          </cell>
          <cell r="D624" t="str">
            <v>5904766</v>
          </cell>
        </row>
        <row r="625">
          <cell r="C625">
            <v>8605022145757</v>
          </cell>
          <cell r="D625" t="str">
            <v>5904763</v>
          </cell>
        </row>
        <row r="626">
          <cell r="C626">
            <v>8606106542639</v>
          </cell>
          <cell r="D626" t="str">
            <v>5904765</v>
          </cell>
        </row>
        <row r="627">
          <cell r="C627">
            <v>8606106542615</v>
          </cell>
          <cell r="D627" t="str">
            <v>5904764</v>
          </cell>
        </row>
        <row r="628">
          <cell r="C628">
            <v>8606106542523</v>
          </cell>
          <cell r="D628" t="str">
            <v>5904767</v>
          </cell>
        </row>
        <row r="629">
          <cell r="C629">
            <v>8606106542172</v>
          </cell>
          <cell r="D629" t="str">
            <v>5904769</v>
          </cell>
        </row>
        <row r="630">
          <cell r="C630">
            <v>8606106542530</v>
          </cell>
          <cell r="D630" t="str">
            <v>5904774</v>
          </cell>
        </row>
        <row r="631">
          <cell r="C631">
            <v>8606106542592</v>
          </cell>
          <cell r="D631" t="str">
            <v>5904775</v>
          </cell>
        </row>
        <row r="632">
          <cell r="C632">
            <v>8606106542493</v>
          </cell>
          <cell r="D632" t="str">
            <v>5904776</v>
          </cell>
        </row>
        <row r="633">
          <cell r="C633">
            <v>8606106542714</v>
          </cell>
          <cell r="D633">
            <v>1013313</v>
          </cell>
        </row>
        <row r="634">
          <cell r="C634">
            <v>8606106542608</v>
          </cell>
          <cell r="D634" t="str">
            <v>5904777</v>
          </cell>
        </row>
        <row r="635">
          <cell r="C635">
            <v>8606106542578</v>
          </cell>
          <cell r="D635" t="str">
            <v>5904778</v>
          </cell>
        </row>
        <row r="636">
          <cell r="C636">
            <v>8606106542509</v>
          </cell>
          <cell r="D636">
            <v>1013314</v>
          </cell>
        </row>
        <row r="637">
          <cell r="C637"/>
          <cell r="D637"/>
        </row>
        <row r="638">
          <cell r="C638"/>
          <cell r="D638"/>
        </row>
        <row r="639">
          <cell r="C639"/>
          <cell r="D639"/>
        </row>
        <row r="640">
          <cell r="C640">
            <v>3831000200780</v>
          </cell>
          <cell r="D640">
            <v>1002277</v>
          </cell>
        </row>
        <row r="641">
          <cell r="C641"/>
          <cell r="D641"/>
        </row>
        <row r="642">
          <cell r="C642"/>
          <cell r="D642"/>
        </row>
        <row r="643">
          <cell r="C643">
            <v>3838527663371</v>
          </cell>
          <cell r="D643">
            <v>1013071</v>
          </cell>
        </row>
        <row r="644">
          <cell r="C644">
            <v>3838527663005</v>
          </cell>
          <cell r="D644">
            <v>1013490</v>
          </cell>
        </row>
        <row r="645">
          <cell r="C645">
            <v>3838527662916</v>
          </cell>
          <cell r="D645">
            <v>1013436</v>
          </cell>
        </row>
        <row r="646">
          <cell r="C646"/>
          <cell r="D646"/>
        </row>
        <row r="647">
          <cell r="C647"/>
          <cell r="D647"/>
        </row>
        <row r="648">
          <cell r="C648">
            <v>3838527487151</v>
          </cell>
          <cell r="D648">
            <v>1002653</v>
          </cell>
        </row>
        <row r="649">
          <cell r="C649"/>
          <cell r="D649"/>
        </row>
        <row r="650">
          <cell r="C650">
            <v>3838527603346</v>
          </cell>
          <cell r="D650">
            <v>1008900</v>
          </cell>
        </row>
        <row r="651">
          <cell r="C651"/>
          <cell r="D651"/>
        </row>
        <row r="652">
          <cell r="C652">
            <v>3838527603353</v>
          </cell>
          <cell r="D652">
            <v>1008901</v>
          </cell>
        </row>
        <row r="653">
          <cell r="C653"/>
          <cell r="D653"/>
        </row>
        <row r="654">
          <cell r="C654">
            <v>3838527603322</v>
          </cell>
          <cell r="D654">
            <v>1008898</v>
          </cell>
        </row>
        <row r="655">
          <cell r="C655"/>
          <cell r="D655"/>
        </row>
        <row r="656">
          <cell r="C656">
            <v>3838527603360</v>
          </cell>
          <cell r="D656">
            <v>1008902</v>
          </cell>
        </row>
        <row r="657">
          <cell r="C657"/>
          <cell r="D657"/>
        </row>
        <row r="658">
          <cell r="C658">
            <v>3838527603377</v>
          </cell>
          <cell r="D658">
            <v>1008903</v>
          </cell>
        </row>
        <row r="659">
          <cell r="C659"/>
          <cell r="D659"/>
        </row>
        <row r="660">
          <cell r="C660">
            <v>3838527658575</v>
          </cell>
          <cell r="D660">
            <v>1012606</v>
          </cell>
        </row>
        <row r="661">
          <cell r="C661"/>
          <cell r="D661"/>
        </row>
        <row r="662">
          <cell r="C662">
            <v>3838527569345</v>
          </cell>
          <cell r="D662">
            <v>1003737</v>
          </cell>
        </row>
        <row r="663">
          <cell r="C663"/>
          <cell r="D663"/>
        </row>
        <row r="664">
          <cell r="C664">
            <v>3838527603384</v>
          </cell>
          <cell r="D664">
            <v>1008904</v>
          </cell>
        </row>
        <row r="665">
          <cell r="C665"/>
          <cell r="D665"/>
        </row>
        <row r="666">
          <cell r="C666">
            <v>3838527603339</v>
          </cell>
          <cell r="D666">
            <v>1008899</v>
          </cell>
        </row>
        <row r="667">
          <cell r="C667"/>
          <cell r="D667"/>
        </row>
        <row r="668">
          <cell r="C668">
            <v>3838527512976</v>
          </cell>
          <cell r="D668">
            <v>1002632</v>
          </cell>
        </row>
        <row r="669">
          <cell r="C669"/>
          <cell r="D669"/>
        </row>
        <row r="670">
          <cell r="C670"/>
          <cell r="D670">
            <v>1013477</v>
          </cell>
        </row>
        <row r="671">
          <cell r="C671"/>
          <cell r="D671"/>
        </row>
        <row r="672">
          <cell r="C672"/>
          <cell r="D672">
            <v>1013499</v>
          </cell>
        </row>
        <row r="673">
          <cell r="C673"/>
          <cell r="D673"/>
        </row>
        <row r="674">
          <cell r="C674"/>
          <cell r="D674"/>
        </row>
        <row r="675">
          <cell r="C675"/>
          <cell r="D675"/>
        </row>
        <row r="676">
          <cell r="C676"/>
          <cell r="D676"/>
        </row>
        <row r="677">
          <cell r="C677"/>
          <cell r="D677"/>
        </row>
        <row r="678">
          <cell r="C678"/>
          <cell r="D678"/>
        </row>
        <row r="679">
          <cell r="C679"/>
          <cell r="D679"/>
        </row>
        <row r="680">
          <cell r="C680"/>
          <cell r="D680"/>
        </row>
        <row r="681">
          <cell r="C681"/>
          <cell r="D681"/>
        </row>
        <row r="682">
          <cell r="C682"/>
          <cell r="D682"/>
        </row>
        <row r="683">
          <cell r="C683"/>
          <cell r="D683"/>
        </row>
        <row r="684">
          <cell r="C684"/>
          <cell r="D684"/>
        </row>
        <row r="685">
          <cell r="C685"/>
          <cell r="D685"/>
        </row>
        <row r="686">
          <cell r="C686"/>
          <cell r="D686"/>
        </row>
        <row r="687">
          <cell r="C687">
            <v>3830010112458</v>
          </cell>
          <cell r="D687">
            <v>5900091</v>
          </cell>
        </row>
        <row r="688">
          <cell r="C688">
            <v>3830010112465</v>
          </cell>
          <cell r="D688">
            <v>5900092</v>
          </cell>
        </row>
        <row r="689">
          <cell r="C689">
            <v>3830010112472</v>
          </cell>
          <cell r="D689">
            <v>5900007</v>
          </cell>
        </row>
        <row r="690">
          <cell r="C690">
            <v>3830010112489</v>
          </cell>
          <cell r="D690">
            <v>5900131</v>
          </cell>
        </row>
        <row r="691">
          <cell r="C691">
            <v>3830010112496</v>
          </cell>
          <cell r="D691">
            <v>5900141</v>
          </cell>
        </row>
        <row r="692">
          <cell r="C692">
            <v>3830010112502</v>
          </cell>
          <cell r="D692">
            <v>5900005</v>
          </cell>
        </row>
        <row r="693">
          <cell r="C693"/>
          <cell r="D693"/>
        </row>
        <row r="694">
          <cell r="C694">
            <v>3830010111635</v>
          </cell>
          <cell r="D694">
            <v>5900146</v>
          </cell>
        </row>
        <row r="695">
          <cell r="C695">
            <v>3830010111505</v>
          </cell>
          <cell r="D695">
            <v>5900111</v>
          </cell>
        </row>
        <row r="696">
          <cell r="C696">
            <v>3830010111512</v>
          </cell>
          <cell r="D696">
            <v>5900112</v>
          </cell>
        </row>
        <row r="697">
          <cell r="C697">
            <v>3830010111529</v>
          </cell>
          <cell r="D697">
            <v>5900113</v>
          </cell>
        </row>
        <row r="698">
          <cell r="C698">
            <v>3830010111536</v>
          </cell>
          <cell r="D698">
            <v>5900145</v>
          </cell>
        </row>
        <row r="699">
          <cell r="C699">
            <v>3830010111543</v>
          </cell>
          <cell r="D699">
            <v>5900139</v>
          </cell>
        </row>
        <row r="700">
          <cell r="C700">
            <v>3830010111550</v>
          </cell>
          <cell r="D700">
            <v>5900155</v>
          </cell>
        </row>
        <row r="701">
          <cell r="C701">
            <v>3830010112588</v>
          </cell>
          <cell r="D701">
            <v>5900020</v>
          </cell>
        </row>
        <row r="702">
          <cell r="C702">
            <v>3830010111567</v>
          </cell>
          <cell r="D702">
            <v>5900059</v>
          </cell>
        </row>
        <row r="703">
          <cell r="C703"/>
          <cell r="D703"/>
        </row>
        <row r="704">
          <cell r="C704">
            <v>3830010113189</v>
          </cell>
          <cell r="D704">
            <v>5900176</v>
          </cell>
        </row>
        <row r="705">
          <cell r="C705">
            <v>3830010113196</v>
          </cell>
          <cell r="D705">
            <v>5900175</v>
          </cell>
        </row>
        <row r="706">
          <cell r="C706">
            <v>3830010113202</v>
          </cell>
          <cell r="D706">
            <v>5900174</v>
          </cell>
        </row>
        <row r="707">
          <cell r="C707"/>
          <cell r="D707"/>
        </row>
        <row r="708">
          <cell r="C708">
            <v>3830010113318</v>
          </cell>
          <cell r="D708">
            <v>5900760</v>
          </cell>
        </row>
        <row r="709">
          <cell r="C709">
            <v>3830010113325</v>
          </cell>
          <cell r="D709">
            <v>5900761</v>
          </cell>
        </row>
        <row r="710">
          <cell r="C710">
            <v>3830010113332</v>
          </cell>
          <cell r="D710">
            <v>5900762</v>
          </cell>
        </row>
        <row r="711">
          <cell r="C711">
            <v>3830010113349</v>
          </cell>
          <cell r="D711">
            <v>5900763</v>
          </cell>
        </row>
        <row r="712">
          <cell r="C712">
            <v>3830010113356</v>
          </cell>
          <cell r="D712">
            <v>5900764</v>
          </cell>
        </row>
        <row r="713">
          <cell r="C713">
            <v>3830010113363</v>
          </cell>
          <cell r="D713">
            <v>5900765</v>
          </cell>
        </row>
        <row r="714">
          <cell r="C714">
            <v>3830010113370</v>
          </cell>
          <cell r="D714">
            <v>5900766</v>
          </cell>
        </row>
        <row r="715">
          <cell r="C715">
            <v>3830010113387</v>
          </cell>
          <cell r="D715">
            <v>5900767</v>
          </cell>
        </row>
        <row r="716">
          <cell r="C716"/>
          <cell r="D716"/>
        </row>
        <row r="717">
          <cell r="C717">
            <v>3830010112861</v>
          </cell>
          <cell r="D717">
            <v>5903933</v>
          </cell>
        </row>
        <row r="718">
          <cell r="C718">
            <v>3830010112878</v>
          </cell>
          <cell r="D718">
            <v>5903934</v>
          </cell>
        </row>
        <row r="719">
          <cell r="C719">
            <v>3830010112885</v>
          </cell>
          <cell r="D719">
            <v>5903935</v>
          </cell>
        </row>
        <row r="720">
          <cell r="C720">
            <v>3830010112892</v>
          </cell>
          <cell r="D720">
            <v>5903936</v>
          </cell>
        </row>
        <row r="721">
          <cell r="C721">
            <v>3830010112908</v>
          </cell>
          <cell r="D721">
            <v>5903937</v>
          </cell>
        </row>
        <row r="722">
          <cell r="C722">
            <v>3830010112915</v>
          </cell>
          <cell r="D722">
            <v>5903938</v>
          </cell>
        </row>
        <row r="723">
          <cell r="C723">
            <v>3830010112922</v>
          </cell>
          <cell r="D723">
            <v>5903939</v>
          </cell>
        </row>
        <row r="724">
          <cell r="C724">
            <v>3830010112939</v>
          </cell>
          <cell r="D724">
            <v>5903940</v>
          </cell>
        </row>
        <row r="725">
          <cell r="C725">
            <v>3830010112946</v>
          </cell>
          <cell r="D725">
            <v>5903941</v>
          </cell>
        </row>
        <row r="726">
          <cell r="C726"/>
          <cell r="D726"/>
        </row>
        <row r="727">
          <cell r="C727"/>
          <cell r="D727"/>
        </row>
        <row r="728">
          <cell r="C728">
            <v>3838527651026</v>
          </cell>
          <cell r="D728">
            <v>5902370</v>
          </cell>
        </row>
        <row r="729">
          <cell r="C729">
            <v>3838527651002</v>
          </cell>
          <cell r="D729">
            <v>5902368</v>
          </cell>
        </row>
        <row r="730">
          <cell r="C730">
            <v>3838527651033</v>
          </cell>
          <cell r="D730">
            <v>5902371</v>
          </cell>
        </row>
        <row r="731">
          <cell r="C731">
            <v>3838527651019</v>
          </cell>
          <cell r="D731">
            <v>5902369</v>
          </cell>
        </row>
        <row r="732">
          <cell r="C732"/>
          <cell r="D732"/>
        </row>
        <row r="733">
          <cell r="C733">
            <v>3838527079936</v>
          </cell>
          <cell r="D733">
            <v>5900090</v>
          </cell>
        </row>
        <row r="734">
          <cell r="C734">
            <v>3838527080109</v>
          </cell>
          <cell r="D734">
            <v>5900100</v>
          </cell>
        </row>
        <row r="735">
          <cell r="C735">
            <v>3838527079820</v>
          </cell>
          <cell r="D735">
            <v>5900076</v>
          </cell>
        </row>
        <row r="736">
          <cell r="C736">
            <v>3838527079691</v>
          </cell>
          <cell r="D736">
            <v>5900019</v>
          </cell>
        </row>
        <row r="737">
          <cell r="C737">
            <v>3838527302676</v>
          </cell>
          <cell r="D737">
            <v>5900143</v>
          </cell>
        </row>
        <row r="738">
          <cell r="C738">
            <v>3838527573243</v>
          </cell>
          <cell r="D738">
            <v>5900595</v>
          </cell>
        </row>
        <row r="739">
          <cell r="C739">
            <v>3838527298504</v>
          </cell>
          <cell r="D739">
            <v>5900142</v>
          </cell>
        </row>
        <row r="740">
          <cell r="C740">
            <v>3838527428789</v>
          </cell>
          <cell r="D740">
            <v>5900024</v>
          </cell>
        </row>
        <row r="741">
          <cell r="C741">
            <v>3838527395890</v>
          </cell>
          <cell r="D741">
            <v>5900075</v>
          </cell>
        </row>
        <row r="742">
          <cell r="C742">
            <v>3838527590714</v>
          </cell>
          <cell r="D742">
            <v>5900832</v>
          </cell>
        </row>
        <row r="743">
          <cell r="C743"/>
        </row>
        <row r="744">
          <cell r="C744">
            <v>3838527590721</v>
          </cell>
          <cell r="D744">
            <v>5900833</v>
          </cell>
        </row>
        <row r="745">
          <cell r="C745">
            <v>3838527590738</v>
          </cell>
          <cell r="D745">
            <v>5900834</v>
          </cell>
        </row>
        <row r="746">
          <cell r="C746">
            <v>3838527590745</v>
          </cell>
          <cell r="D746">
            <v>5900835</v>
          </cell>
        </row>
        <row r="747">
          <cell r="C747">
            <v>3838527590752</v>
          </cell>
          <cell r="D747">
            <v>5900836</v>
          </cell>
        </row>
        <row r="748">
          <cell r="C748">
            <v>3838527590769</v>
          </cell>
          <cell r="D748">
            <v>5900837</v>
          </cell>
        </row>
        <row r="749">
          <cell r="C749">
            <v>3838527590776</v>
          </cell>
          <cell r="D749">
            <v>5900838</v>
          </cell>
        </row>
        <row r="750">
          <cell r="C750"/>
        </row>
        <row r="751">
          <cell r="C751">
            <v>3831000246276</v>
          </cell>
          <cell r="D751">
            <v>5900095</v>
          </cell>
        </row>
        <row r="752">
          <cell r="C752">
            <v>3838527080543</v>
          </cell>
          <cell r="D752">
            <v>5900188</v>
          </cell>
        </row>
        <row r="753">
          <cell r="C753">
            <v>3838527653303</v>
          </cell>
          <cell r="D753">
            <v>5902726</v>
          </cell>
        </row>
        <row r="754">
          <cell r="C754">
            <v>3838527590790</v>
          </cell>
          <cell r="D754">
            <v>5900840</v>
          </cell>
        </row>
        <row r="755">
          <cell r="C755">
            <v>3838527590806</v>
          </cell>
          <cell r="D755">
            <v>5900841</v>
          </cell>
        </row>
        <row r="756">
          <cell r="C756">
            <v>3838527602950</v>
          </cell>
          <cell r="D756">
            <v>5901547</v>
          </cell>
        </row>
        <row r="757">
          <cell r="C757">
            <v>3838527590813</v>
          </cell>
          <cell r="D757">
            <v>5900842</v>
          </cell>
        </row>
        <row r="758">
          <cell r="C758">
            <v>3838527590707</v>
          </cell>
          <cell r="D758">
            <v>5900831</v>
          </cell>
        </row>
        <row r="759">
          <cell r="C759">
            <v>3838527590844</v>
          </cell>
          <cell r="D759">
            <v>5900845</v>
          </cell>
        </row>
        <row r="760">
          <cell r="C760">
            <v>3838527086460</v>
          </cell>
          <cell r="D760">
            <v>5900133</v>
          </cell>
        </row>
        <row r="761">
          <cell r="C761">
            <v>3838527590905</v>
          </cell>
          <cell r="D761">
            <v>5900851</v>
          </cell>
        </row>
        <row r="762">
          <cell r="C762">
            <v>3838527408163</v>
          </cell>
          <cell r="D762">
            <v>5900215</v>
          </cell>
        </row>
        <row r="763">
          <cell r="C763">
            <v>3838527590899</v>
          </cell>
          <cell r="D763">
            <v>5900850</v>
          </cell>
        </row>
        <row r="764">
          <cell r="C764">
            <v>3838527590837</v>
          </cell>
          <cell r="D764">
            <v>5900844</v>
          </cell>
        </row>
        <row r="765">
          <cell r="C765">
            <v>3838527408187</v>
          </cell>
          <cell r="D765">
            <v>5900216</v>
          </cell>
        </row>
        <row r="766">
          <cell r="C766">
            <v>3838527590868</v>
          </cell>
          <cell r="D766">
            <v>5900847</v>
          </cell>
        </row>
        <row r="767">
          <cell r="C767">
            <v>3838527590882</v>
          </cell>
          <cell r="D767">
            <v>5900849</v>
          </cell>
        </row>
        <row r="768">
          <cell r="C768">
            <v>3838527590875</v>
          </cell>
          <cell r="D768">
            <v>5900848</v>
          </cell>
        </row>
        <row r="769">
          <cell r="C769"/>
          <cell r="D769"/>
        </row>
        <row r="770">
          <cell r="C770"/>
          <cell r="D770"/>
        </row>
        <row r="771">
          <cell r="C771">
            <v>3838527590608</v>
          </cell>
          <cell r="D771">
            <v>5900821</v>
          </cell>
        </row>
        <row r="772">
          <cell r="C772">
            <v>3838527590615</v>
          </cell>
          <cell r="D772">
            <v>5900822</v>
          </cell>
        </row>
        <row r="773">
          <cell r="C773">
            <v>3838527590622</v>
          </cell>
          <cell r="D773">
            <v>5900823</v>
          </cell>
        </row>
        <row r="774">
          <cell r="C774">
            <v>3838527590639</v>
          </cell>
          <cell r="D774">
            <v>5900824</v>
          </cell>
        </row>
        <row r="775">
          <cell r="C775">
            <v>3838527590646</v>
          </cell>
          <cell r="D775">
            <v>5900825</v>
          </cell>
        </row>
        <row r="776">
          <cell r="C776"/>
          <cell r="D776"/>
        </row>
        <row r="777">
          <cell r="C777"/>
          <cell r="D777"/>
        </row>
        <row r="778">
          <cell r="C778">
            <v>3831000200797</v>
          </cell>
          <cell r="D778">
            <v>1002822</v>
          </cell>
        </row>
        <row r="779">
          <cell r="C779"/>
          <cell r="D779"/>
        </row>
        <row r="780">
          <cell r="C780">
            <v>3831000200810</v>
          </cell>
          <cell r="D780">
            <v>1002537</v>
          </cell>
        </row>
        <row r="781">
          <cell r="C781"/>
          <cell r="D781"/>
        </row>
        <row r="782">
          <cell r="C782">
            <v>3838527442143</v>
          </cell>
          <cell r="D782">
            <v>1002655</v>
          </cell>
        </row>
        <row r="783">
          <cell r="C783"/>
          <cell r="D783"/>
        </row>
        <row r="784">
          <cell r="C784">
            <v>3831000200827</v>
          </cell>
          <cell r="D784">
            <v>1002538</v>
          </cell>
        </row>
        <row r="785">
          <cell r="C785"/>
          <cell r="D785"/>
        </row>
        <row r="786">
          <cell r="C786"/>
          <cell r="D786"/>
        </row>
        <row r="787">
          <cell r="C787"/>
          <cell r="D787"/>
        </row>
        <row r="788">
          <cell r="C788">
            <v>3838527569970</v>
          </cell>
          <cell r="D788">
            <v>1003479</v>
          </cell>
        </row>
        <row r="789">
          <cell r="C789">
            <v>3831000243367</v>
          </cell>
          <cell r="D789">
            <v>1002951</v>
          </cell>
        </row>
        <row r="790">
          <cell r="C790">
            <v>3831000243411</v>
          </cell>
          <cell r="D790">
            <v>1002953</v>
          </cell>
        </row>
        <row r="791">
          <cell r="C791">
            <v>3831000243435</v>
          </cell>
          <cell r="D791">
            <v>1002954</v>
          </cell>
        </row>
        <row r="792">
          <cell r="C792">
            <v>3831000243459</v>
          </cell>
          <cell r="D792">
            <v>1002955</v>
          </cell>
        </row>
        <row r="793">
          <cell r="C793">
            <v>3831000243480</v>
          </cell>
          <cell r="D793">
            <v>1002956</v>
          </cell>
        </row>
        <row r="794">
          <cell r="C794">
            <v>3831000243503</v>
          </cell>
          <cell r="D794">
            <v>1002957</v>
          </cell>
        </row>
        <row r="795">
          <cell r="C795">
            <v>3831000243527</v>
          </cell>
          <cell r="D795">
            <v>1002958</v>
          </cell>
        </row>
        <row r="796">
          <cell r="C796">
            <v>3838527487984</v>
          </cell>
          <cell r="D796">
            <v>1002961</v>
          </cell>
        </row>
        <row r="797">
          <cell r="C797">
            <v>3838527488004</v>
          </cell>
          <cell r="D797">
            <v>1002960</v>
          </cell>
        </row>
        <row r="798">
          <cell r="C798">
            <v>3838527557922</v>
          </cell>
          <cell r="D798">
            <v>1003480</v>
          </cell>
        </row>
        <row r="799">
          <cell r="C799">
            <v>3838527557984</v>
          </cell>
          <cell r="D799">
            <v>1003483</v>
          </cell>
        </row>
        <row r="800">
          <cell r="C800">
            <v>3838527059945</v>
          </cell>
          <cell r="D800">
            <v>1002965</v>
          </cell>
        </row>
        <row r="801">
          <cell r="C801">
            <v>3838527059983</v>
          </cell>
          <cell r="D801">
            <v>1002966</v>
          </cell>
        </row>
        <row r="802">
          <cell r="C802">
            <v>3838527558028</v>
          </cell>
          <cell r="D802">
            <v>1003386</v>
          </cell>
        </row>
        <row r="803">
          <cell r="C803">
            <v>3838527259918</v>
          </cell>
          <cell r="D803">
            <v>1002969</v>
          </cell>
        </row>
        <row r="804">
          <cell r="C804">
            <v>3838527557939</v>
          </cell>
          <cell r="D804">
            <v>1003481</v>
          </cell>
        </row>
        <row r="805">
          <cell r="C805">
            <v>3838527557953</v>
          </cell>
          <cell r="D805">
            <v>1003482</v>
          </cell>
        </row>
        <row r="806">
          <cell r="C806">
            <v>3838527556284</v>
          </cell>
          <cell r="D806">
            <v>1003484</v>
          </cell>
        </row>
        <row r="807">
          <cell r="C807">
            <v>3838527556291</v>
          </cell>
          <cell r="D807">
            <v>1003485</v>
          </cell>
        </row>
        <row r="808">
          <cell r="C808">
            <v>3838527558042</v>
          </cell>
          <cell r="D808">
            <v>1003387</v>
          </cell>
        </row>
        <row r="809">
          <cell r="C809">
            <v>3838527558059</v>
          </cell>
          <cell r="D809">
            <v>1003486</v>
          </cell>
        </row>
        <row r="810">
          <cell r="C810"/>
          <cell r="D810"/>
        </row>
        <row r="811">
          <cell r="C811">
            <v>3838527663548</v>
          </cell>
          <cell r="D811">
            <v>1013625</v>
          </cell>
        </row>
        <row r="812">
          <cell r="C812">
            <v>3838527663357</v>
          </cell>
          <cell r="D812">
            <v>1013553</v>
          </cell>
        </row>
        <row r="813">
          <cell r="C813"/>
          <cell r="D813"/>
        </row>
        <row r="814">
          <cell r="C814">
            <v>8605022147638</v>
          </cell>
          <cell r="D814">
            <v>1013401</v>
          </cell>
        </row>
        <row r="815">
          <cell r="C815">
            <v>8605022147621</v>
          </cell>
          <cell r="D815">
            <v>1013400</v>
          </cell>
        </row>
        <row r="816">
          <cell r="C816">
            <v>8605022147645</v>
          </cell>
          <cell r="D816">
            <v>1013402</v>
          </cell>
        </row>
        <row r="817">
          <cell r="C817"/>
          <cell r="D817"/>
        </row>
        <row r="818">
          <cell r="C818"/>
          <cell r="D818"/>
        </row>
        <row r="819">
          <cell r="C819"/>
          <cell r="D819"/>
        </row>
        <row r="820">
          <cell r="C820"/>
          <cell r="D820"/>
        </row>
        <row r="821">
          <cell r="C821">
            <v>3838527661674</v>
          </cell>
          <cell r="D821">
            <v>1013077</v>
          </cell>
        </row>
        <row r="822">
          <cell r="C822"/>
          <cell r="D822"/>
        </row>
        <row r="823">
          <cell r="C823">
            <v>8605022125773</v>
          </cell>
          <cell r="D823">
            <v>1006903</v>
          </cell>
        </row>
        <row r="824">
          <cell r="D824"/>
        </row>
        <row r="825">
          <cell r="C825"/>
          <cell r="D825"/>
        </row>
        <row r="826">
          <cell r="C826">
            <v>3838527653013</v>
          </cell>
          <cell r="D826">
            <v>1010960</v>
          </cell>
        </row>
        <row r="827">
          <cell r="C827"/>
          <cell r="D827"/>
        </row>
        <row r="828">
          <cell r="C828">
            <v>3838527604121</v>
          </cell>
          <cell r="D828">
            <v>1009107</v>
          </cell>
        </row>
        <row r="829">
          <cell r="C829"/>
          <cell r="D829"/>
        </row>
        <row r="830">
          <cell r="C830">
            <v>3838527650333</v>
          </cell>
          <cell r="D830">
            <v>1009701</v>
          </cell>
        </row>
        <row r="831">
          <cell r="C831"/>
          <cell r="D831"/>
        </row>
        <row r="832">
          <cell r="C832"/>
          <cell r="D832"/>
        </row>
        <row r="833">
          <cell r="C833">
            <v>3838527594187</v>
          </cell>
          <cell r="D833">
            <v>1006975</v>
          </cell>
        </row>
        <row r="834">
          <cell r="C834"/>
          <cell r="D834"/>
        </row>
        <row r="835">
          <cell r="C835">
            <v>3838527528854</v>
          </cell>
          <cell r="D835">
            <v>1002287</v>
          </cell>
        </row>
        <row r="836">
          <cell r="C836">
            <v>3838527528861</v>
          </cell>
          <cell r="D836">
            <v>1002288</v>
          </cell>
        </row>
        <row r="837">
          <cell r="C837"/>
          <cell r="D837"/>
        </row>
        <row r="838">
          <cell r="C838"/>
          <cell r="D838"/>
        </row>
        <row r="839">
          <cell r="C839">
            <v>3838527301556</v>
          </cell>
          <cell r="D839">
            <v>1002289</v>
          </cell>
        </row>
        <row r="840">
          <cell r="C840"/>
          <cell r="D840"/>
        </row>
        <row r="841">
          <cell r="C841">
            <v>3838527301532</v>
          </cell>
          <cell r="D841">
            <v>1002290</v>
          </cell>
        </row>
        <row r="842">
          <cell r="C842">
            <v>3838527558110</v>
          </cell>
          <cell r="D842">
            <v>1003710</v>
          </cell>
        </row>
        <row r="843">
          <cell r="C843"/>
          <cell r="D843"/>
        </row>
        <row r="844">
          <cell r="C844"/>
          <cell r="D844"/>
        </row>
        <row r="845">
          <cell r="C845">
            <v>3838527596761</v>
          </cell>
          <cell r="D845">
            <v>5901020</v>
          </cell>
        </row>
        <row r="846">
          <cell r="C846"/>
          <cell r="D846"/>
        </row>
        <row r="847">
          <cell r="C847">
            <v>3838527397191</v>
          </cell>
          <cell r="D847">
            <v>5900200</v>
          </cell>
        </row>
        <row r="848">
          <cell r="C848">
            <v>3838527422459</v>
          </cell>
          <cell r="D848">
            <v>5900221</v>
          </cell>
        </row>
        <row r="849">
          <cell r="D849"/>
        </row>
        <row r="850">
          <cell r="C850">
            <v>3838527397252</v>
          </cell>
          <cell r="D850">
            <v>5900203</v>
          </cell>
        </row>
        <row r="851">
          <cell r="C851">
            <v>3838527397276</v>
          </cell>
          <cell r="D851">
            <v>5900204</v>
          </cell>
        </row>
        <row r="852">
          <cell r="D852"/>
        </row>
        <row r="853">
          <cell r="C853">
            <v>3838527397238</v>
          </cell>
          <cell r="D853">
            <v>5900202</v>
          </cell>
        </row>
        <row r="854">
          <cell r="C854">
            <v>3838527397214</v>
          </cell>
          <cell r="D854">
            <v>5900201</v>
          </cell>
        </row>
        <row r="855">
          <cell r="D855"/>
        </row>
        <row r="856">
          <cell r="D856"/>
        </row>
        <row r="857">
          <cell r="C857">
            <v>3838527428321</v>
          </cell>
          <cell r="D857">
            <v>1000148</v>
          </cell>
        </row>
        <row r="858">
          <cell r="D858"/>
        </row>
        <row r="859">
          <cell r="C859">
            <v>3831000200742</v>
          </cell>
          <cell r="D859">
            <v>1000146</v>
          </cell>
        </row>
        <row r="860">
          <cell r="C860">
            <v>3838527652825</v>
          </cell>
          <cell r="D860">
            <v>1010936</v>
          </cell>
        </row>
        <row r="861">
          <cell r="C861"/>
        </row>
        <row r="862">
          <cell r="C862">
            <v>3838527560342</v>
          </cell>
          <cell r="D862">
            <v>1003762</v>
          </cell>
        </row>
        <row r="863">
          <cell r="C863"/>
          <cell r="D863"/>
        </row>
        <row r="864">
          <cell r="C864">
            <v>3838527604664</v>
          </cell>
          <cell r="D864">
            <v>1011448</v>
          </cell>
        </row>
        <row r="865">
          <cell r="C865"/>
          <cell r="D865"/>
        </row>
        <row r="866">
          <cell r="C866">
            <v>3831000200292</v>
          </cell>
          <cell r="D866">
            <v>1000151</v>
          </cell>
        </row>
        <row r="867">
          <cell r="C867">
            <v>3838527652818</v>
          </cell>
          <cell r="D867">
            <v>1010934</v>
          </cell>
        </row>
        <row r="868">
          <cell r="C868"/>
          <cell r="D868"/>
        </row>
        <row r="869">
          <cell r="C869"/>
          <cell r="D869"/>
        </row>
        <row r="870">
          <cell r="C870">
            <v>3838527589510</v>
          </cell>
          <cell r="D870">
            <v>1004466</v>
          </cell>
        </row>
        <row r="871">
          <cell r="C871"/>
          <cell r="D871"/>
        </row>
        <row r="872">
          <cell r="C872"/>
          <cell r="D872">
            <v>1002274</v>
          </cell>
        </row>
        <row r="873">
          <cell r="C873"/>
          <cell r="D873">
            <v>1002275</v>
          </cell>
        </row>
        <row r="874">
          <cell r="C874"/>
          <cell r="D874">
            <v>1008427</v>
          </cell>
        </row>
        <row r="875">
          <cell r="C875"/>
          <cell r="D875">
            <v>1008428</v>
          </cell>
        </row>
        <row r="876">
          <cell r="C876"/>
          <cell r="D876">
            <v>1008429</v>
          </cell>
        </row>
        <row r="877">
          <cell r="C877"/>
          <cell r="D877">
            <v>1008430</v>
          </cell>
        </row>
        <row r="878">
          <cell r="C878"/>
          <cell r="D878">
            <v>1008431</v>
          </cell>
        </row>
        <row r="879">
          <cell r="C879"/>
          <cell r="D879">
            <v>1008432</v>
          </cell>
        </row>
        <row r="880">
          <cell r="C880"/>
          <cell r="D880">
            <v>1008433</v>
          </cell>
        </row>
        <row r="881">
          <cell r="C881"/>
          <cell r="D881">
            <v>1008434</v>
          </cell>
        </row>
        <row r="882">
          <cell r="C882"/>
          <cell r="D882">
            <v>1008435</v>
          </cell>
        </row>
        <row r="883">
          <cell r="C883"/>
          <cell r="D883">
            <v>1008436</v>
          </cell>
        </row>
        <row r="884">
          <cell r="C884"/>
          <cell r="D884">
            <v>1008437</v>
          </cell>
        </row>
        <row r="885">
          <cell r="C885"/>
          <cell r="D885">
            <v>1008438</v>
          </cell>
        </row>
        <row r="886">
          <cell r="C886"/>
          <cell r="D886">
            <v>1008439</v>
          </cell>
        </row>
        <row r="887">
          <cell r="C887"/>
          <cell r="D887">
            <v>1008440</v>
          </cell>
        </row>
        <row r="888">
          <cell r="C888"/>
          <cell r="D888">
            <v>1008441</v>
          </cell>
        </row>
        <row r="889">
          <cell r="C889"/>
          <cell r="D889">
            <v>1008442</v>
          </cell>
        </row>
        <row r="890">
          <cell r="C890"/>
          <cell r="D890">
            <v>1008443</v>
          </cell>
        </row>
        <row r="891">
          <cell r="C891"/>
          <cell r="D891">
            <v>1008444</v>
          </cell>
        </row>
        <row r="892">
          <cell r="C892"/>
          <cell r="D892"/>
        </row>
        <row r="893">
          <cell r="C893">
            <v>8001848074156</v>
          </cell>
          <cell r="D893">
            <v>5906716</v>
          </cell>
        </row>
        <row r="894">
          <cell r="C894"/>
          <cell r="D894">
            <v>5906717</v>
          </cell>
        </row>
        <row r="895">
          <cell r="C895">
            <v>8001848074170</v>
          </cell>
          <cell r="D895">
            <v>5906718</v>
          </cell>
        </row>
        <row r="896">
          <cell r="C896"/>
          <cell r="D896">
            <v>5906719</v>
          </cell>
        </row>
        <row r="897">
          <cell r="C897"/>
          <cell r="D897">
            <v>5906720</v>
          </cell>
        </row>
        <row r="898">
          <cell r="C898"/>
          <cell r="D898">
            <v>5906721</v>
          </cell>
        </row>
        <row r="899">
          <cell r="C899"/>
          <cell r="D899">
            <v>5906722</v>
          </cell>
        </row>
        <row r="900">
          <cell r="C900"/>
          <cell r="D900">
            <v>5906723</v>
          </cell>
        </row>
        <row r="901">
          <cell r="C901"/>
          <cell r="D901">
            <v>5906724</v>
          </cell>
        </row>
        <row r="902">
          <cell r="C902"/>
          <cell r="D902">
            <v>5906725</v>
          </cell>
        </row>
        <row r="903">
          <cell r="C903"/>
          <cell r="D903">
            <v>5906726</v>
          </cell>
        </row>
        <row r="904">
          <cell r="C904">
            <v>8001848074279</v>
          </cell>
          <cell r="D904">
            <v>5906706</v>
          </cell>
        </row>
        <row r="905">
          <cell r="C905">
            <v>8001848074286</v>
          </cell>
          <cell r="D905">
            <v>5906709</v>
          </cell>
        </row>
        <row r="906">
          <cell r="C906">
            <v>8001848074293</v>
          </cell>
          <cell r="D906">
            <v>5906727</v>
          </cell>
        </row>
        <row r="907">
          <cell r="C907">
            <v>8001848074309</v>
          </cell>
          <cell r="D907">
            <v>5906728</v>
          </cell>
        </row>
        <row r="908">
          <cell r="C908">
            <v>8001848074316</v>
          </cell>
          <cell r="D908">
            <v>5906729</v>
          </cell>
        </row>
        <row r="909">
          <cell r="C909"/>
          <cell r="D909">
            <v>5906730</v>
          </cell>
        </row>
        <row r="910">
          <cell r="C910"/>
          <cell r="D910">
            <v>5906707</v>
          </cell>
        </row>
        <row r="911">
          <cell r="C911"/>
          <cell r="D911">
            <v>5906708</v>
          </cell>
        </row>
        <row r="912">
          <cell r="C912"/>
          <cell r="D912">
            <v>5906712</v>
          </cell>
        </row>
        <row r="913">
          <cell r="C913">
            <v>8001848043008</v>
          </cell>
          <cell r="D913">
            <v>5906714</v>
          </cell>
        </row>
        <row r="914">
          <cell r="C914"/>
          <cell r="D914">
            <v>5906715</v>
          </cell>
        </row>
        <row r="915">
          <cell r="C915"/>
          <cell r="D915">
            <v>5906711</v>
          </cell>
        </row>
        <row r="916">
          <cell r="C916">
            <v>8001848043046</v>
          </cell>
          <cell r="D916">
            <v>5906710</v>
          </cell>
        </row>
        <row r="917">
          <cell r="C917"/>
          <cell r="D917"/>
        </row>
        <row r="918">
          <cell r="C918"/>
          <cell r="D918"/>
        </row>
        <row r="919">
          <cell r="C919"/>
          <cell r="D919"/>
        </row>
        <row r="920">
          <cell r="C920">
            <v>3838527572734</v>
          </cell>
          <cell r="D920">
            <v>1003879</v>
          </cell>
        </row>
        <row r="921">
          <cell r="C921">
            <v>3838527572758</v>
          </cell>
          <cell r="D921">
            <v>1003880</v>
          </cell>
        </row>
        <row r="922">
          <cell r="C922">
            <v>3838527572772</v>
          </cell>
          <cell r="D922">
            <v>1003882</v>
          </cell>
        </row>
        <row r="923">
          <cell r="C923">
            <v>3838527572802</v>
          </cell>
          <cell r="D923">
            <v>1003883</v>
          </cell>
        </row>
        <row r="924">
          <cell r="C924">
            <v>3838527572819</v>
          </cell>
          <cell r="D924">
            <v>1003884</v>
          </cell>
        </row>
        <row r="925">
          <cell r="C925">
            <v>3838527572833</v>
          </cell>
          <cell r="D925">
            <v>1003885</v>
          </cell>
        </row>
        <row r="926">
          <cell r="C926">
            <v>3838527572857</v>
          </cell>
          <cell r="D926">
            <v>1003886</v>
          </cell>
        </row>
        <row r="927">
          <cell r="C927">
            <v>3838527572871</v>
          </cell>
          <cell r="D927">
            <v>1003887</v>
          </cell>
        </row>
        <row r="928">
          <cell r="C928">
            <v>3838527572895</v>
          </cell>
          <cell r="D928">
            <v>1003888</v>
          </cell>
        </row>
        <row r="929">
          <cell r="C929"/>
          <cell r="D929"/>
        </row>
        <row r="930">
          <cell r="C930">
            <v>3838527260464</v>
          </cell>
          <cell r="D930">
            <v>1000270</v>
          </cell>
        </row>
        <row r="931">
          <cell r="C931">
            <v>3838527260488</v>
          </cell>
          <cell r="D931">
            <v>1000271</v>
          </cell>
        </row>
        <row r="932">
          <cell r="C932">
            <v>3838527260501</v>
          </cell>
          <cell r="D932">
            <v>1000274</v>
          </cell>
        </row>
        <row r="933">
          <cell r="C933">
            <v>3838527260525</v>
          </cell>
          <cell r="D933">
            <v>1000275</v>
          </cell>
        </row>
        <row r="934">
          <cell r="C934">
            <v>3838527260549</v>
          </cell>
          <cell r="D934">
            <v>1000272</v>
          </cell>
        </row>
        <row r="935">
          <cell r="C935">
            <v>3838527260563</v>
          </cell>
          <cell r="D935">
            <v>1000276</v>
          </cell>
        </row>
        <row r="936">
          <cell r="C936">
            <v>3838527260587</v>
          </cell>
          <cell r="D936">
            <v>1000277</v>
          </cell>
        </row>
        <row r="937">
          <cell r="C937">
            <v>3838527260600</v>
          </cell>
          <cell r="D937">
            <v>1000278</v>
          </cell>
        </row>
        <row r="938">
          <cell r="C938">
            <v>3838527485263</v>
          </cell>
          <cell r="D938">
            <v>1000273</v>
          </cell>
        </row>
        <row r="939">
          <cell r="D939"/>
        </row>
        <row r="940">
          <cell r="D940"/>
        </row>
        <row r="941">
          <cell r="C941">
            <v>3838527375977</v>
          </cell>
          <cell r="D941">
            <v>1003023</v>
          </cell>
        </row>
        <row r="942">
          <cell r="C942">
            <v>3838527376851</v>
          </cell>
          <cell r="D942">
            <v>1003044</v>
          </cell>
        </row>
        <row r="943">
          <cell r="C943">
            <v>3838527375991</v>
          </cell>
          <cell r="D943">
            <v>1003024</v>
          </cell>
        </row>
        <row r="944">
          <cell r="C944">
            <v>3838527376868</v>
          </cell>
          <cell r="D944">
            <v>1003045</v>
          </cell>
        </row>
        <row r="945">
          <cell r="C945">
            <v>3838527376011</v>
          </cell>
          <cell r="D945">
            <v>1003025</v>
          </cell>
        </row>
        <row r="946">
          <cell r="C946">
            <v>3838527376899</v>
          </cell>
          <cell r="D946">
            <v>1003046</v>
          </cell>
        </row>
        <row r="947">
          <cell r="C947">
            <v>3838527376035</v>
          </cell>
          <cell r="D947">
            <v>1003026</v>
          </cell>
        </row>
        <row r="948">
          <cell r="C948">
            <v>3838527481876</v>
          </cell>
          <cell r="D948">
            <v>1003027</v>
          </cell>
        </row>
        <row r="949">
          <cell r="C949">
            <v>3838527376073</v>
          </cell>
          <cell r="D949">
            <v>1003029</v>
          </cell>
        </row>
        <row r="950">
          <cell r="C950">
            <v>3838527376097</v>
          </cell>
          <cell r="D950">
            <v>1003030</v>
          </cell>
        </row>
        <row r="951">
          <cell r="C951">
            <v>3838527376134</v>
          </cell>
          <cell r="D951">
            <v>1003032</v>
          </cell>
        </row>
        <row r="952">
          <cell r="C952">
            <v>3838527376158</v>
          </cell>
          <cell r="D952">
            <v>1003033</v>
          </cell>
        </row>
        <row r="953">
          <cell r="C953">
            <v>3838527411224</v>
          </cell>
          <cell r="D953">
            <v>1003036</v>
          </cell>
        </row>
        <row r="954">
          <cell r="C954">
            <v>3838527376196</v>
          </cell>
          <cell r="D954">
            <v>1003037</v>
          </cell>
        </row>
        <row r="955">
          <cell r="C955">
            <v>3838527376219</v>
          </cell>
          <cell r="D955">
            <v>1003038</v>
          </cell>
        </row>
        <row r="956">
          <cell r="C956">
            <v>3838527376233</v>
          </cell>
          <cell r="D956">
            <v>1003039</v>
          </cell>
        </row>
        <row r="957">
          <cell r="C957">
            <v>3838527376257</v>
          </cell>
          <cell r="D957">
            <v>1003040</v>
          </cell>
        </row>
        <row r="958">
          <cell r="C958">
            <v>3838527376271</v>
          </cell>
          <cell r="D958">
            <v>1003041</v>
          </cell>
        </row>
        <row r="959">
          <cell r="C959">
            <v>3838527509655</v>
          </cell>
          <cell r="D959">
            <v>1003042</v>
          </cell>
        </row>
        <row r="960">
          <cell r="C960">
            <v>3838527661452</v>
          </cell>
          <cell r="D960">
            <v>1013252</v>
          </cell>
        </row>
        <row r="961">
          <cell r="C961"/>
        </row>
        <row r="962">
          <cell r="C962"/>
          <cell r="D962"/>
        </row>
        <row r="963">
          <cell r="D963"/>
        </row>
        <row r="964">
          <cell r="C964">
            <v>3830000328838</v>
          </cell>
          <cell r="D964">
            <v>5900108</v>
          </cell>
        </row>
        <row r="965">
          <cell r="C965">
            <v>3831104104960</v>
          </cell>
          <cell r="D965">
            <v>5900182</v>
          </cell>
        </row>
        <row r="966">
          <cell r="C966">
            <v>3831104104953</v>
          </cell>
          <cell r="D966">
            <v>5900181</v>
          </cell>
        </row>
        <row r="967">
          <cell r="C967">
            <v>3831104104946</v>
          </cell>
          <cell r="D967">
            <v>5900105</v>
          </cell>
        </row>
        <row r="970">
          <cell r="C970">
            <v>8014254527253</v>
          </cell>
          <cell r="D970">
            <v>5900064</v>
          </cell>
        </row>
        <row r="971">
          <cell r="C971">
            <v>8014254576459</v>
          </cell>
          <cell r="D971">
            <v>5900066</v>
          </cell>
        </row>
        <row r="972">
          <cell r="C972">
            <v>5907798350919</v>
          </cell>
          <cell r="D972">
            <v>5900870</v>
          </cell>
        </row>
        <row r="973">
          <cell r="C973">
            <v>8014254521619</v>
          </cell>
          <cell r="D973">
            <v>5900068</v>
          </cell>
        </row>
        <row r="974">
          <cell r="C974">
            <v>8014254567556</v>
          </cell>
          <cell r="D974">
            <v>5901154</v>
          </cell>
        </row>
        <row r="975">
          <cell r="C975">
            <v>4001941056435</v>
          </cell>
          <cell r="D975">
            <v>5900029</v>
          </cell>
        </row>
        <row r="976">
          <cell r="C976">
            <v>8014254544472</v>
          </cell>
          <cell r="D976">
            <v>5900038</v>
          </cell>
        </row>
        <row r="977">
          <cell r="C977">
            <v>8014254553467</v>
          </cell>
          <cell r="D977">
            <v>5901152</v>
          </cell>
        </row>
        <row r="978">
          <cell r="C978">
            <v>4001941199217</v>
          </cell>
          <cell r="D978">
            <v>5900040</v>
          </cell>
        </row>
        <row r="1140">
          <cell r="C1140"/>
        </row>
        <row r="1141">
          <cell r="C1141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R500"/>
  <sheetViews>
    <sheetView tabSelected="1" zoomScale="175" zoomScaleNormal="175" workbookViewId="0">
      <pane ySplit="3" topLeftCell="A4" activePane="bottomLeft" state="frozen"/>
      <selection activeCell="F1" sqref="F1"/>
      <selection pane="bottomLeft" activeCell="J220" sqref="J220"/>
    </sheetView>
  </sheetViews>
  <sheetFormatPr defaultColWidth="12.59765625" defaultRowHeight="15" customHeight="1"/>
  <cols>
    <col min="1" max="1" width="37.09765625" style="2" customWidth="1"/>
    <col min="2" max="2" width="12.8984375" style="2" customWidth="1"/>
    <col min="3" max="3" width="16" style="2" customWidth="1"/>
    <col min="4" max="4" width="11.5" style="2" customWidth="1"/>
    <col min="5" max="5" width="11.796875" style="2" customWidth="1"/>
    <col min="6" max="6" width="16" style="2" customWidth="1"/>
    <col min="7" max="7" width="25.19921875" style="2" customWidth="1"/>
    <col min="8" max="8" width="19.296875" style="2" customWidth="1"/>
    <col min="9" max="9" width="10.59765625" style="25" customWidth="1"/>
    <col min="10" max="10" width="12.59765625" style="2" customWidth="1"/>
    <col min="11" max="11" width="8.59765625" style="2" customWidth="1"/>
    <col min="12" max="12" width="5.5" style="2" customWidth="1"/>
    <col min="13" max="13" width="9.09765625" style="2" customWidth="1"/>
    <col min="14" max="14" width="8.8984375" style="2" customWidth="1"/>
    <col min="15" max="15" width="9.796875" style="2" customWidth="1"/>
    <col min="16" max="16" width="7.59765625" style="2" customWidth="1"/>
    <col min="17" max="17" width="10.09765625" style="2" customWidth="1"/>
    <col min="18" max="34" width="7.59765625" style="2" customWidth="1"/>
    <col min="35" max="16384" width="12.59765625" style="2"/>
  </cols>
  <sheetData>
    <row r="1" spans="1:18" ht="14.25" customHeight="1">
      <c r="A1" s="22" t="s">
        <v>228</v>
      </c>
      <c r="B1" s="1"/>
      <c r="E1" s="1"/>
      <c r="F1" s="1"/>
      <c r="G1" s="1"/>
      <c r="H1" s="3"/>
      <c r="I1" s="26"/>
      <c r="J1" s="1"/>
      <c r="K1" s="1"/>
      <c r="L1" s="1"/>
      <c r="M1" s="4" t="s">
        <v>229</v>
      </c>
      <c r="O1" s="20">
        <v>0</v>
      </c>
    </row>
    <row r="2" spans="1:18" ht="14.25" customHeight="1">
      <c r="A2" s="21" t="s">
        <v>939</v>
      </c>
      <c r="B2" s="5"/>
      <c r="E2" s="5"/>
      <c r="F2" s="5"/>
      <c r="G2" s="5"/>
      <c r="H2" s="5"/>
      <c r="I2" s="27"/>
      <c r="J2" s="5"/>
      <c r="K2" s="5"/>
      <c r="L2" s="5"/>
      <c r="M2" s="6"/>
    </row>
    <row r="3" spans="1:18" ht="41.4">
      <c r="A3" s="18" t="s">
        <v>0</v>
      </c>
      <c r="B3" s="18" t="s">
        <v>895</v>
      </c>
      <c r="C3" s="18" t="s">
        <v>894</v>
      </c>
      <c r="D3" s="19" t="s">
        <v>1</v>
      </c>
      <c r="E3" s="29" t="s">
        <v>230</v>
      </c>
      <c r="F3" s="18" t="s">
        <v>231</v>
      </c>
      <c r="G3" s="18" t="s">
        <v>2</v>
      </c>
      <c r="H3" s="18" t="s">
        <v>3</v>
      </c>
      <c r="I3" s="28" t="s">
        <v>232</v>
      </c>
      <c r="J3" s="29" t="s">
        <v>233</v>
      </c>
      <c r="K3" s="29" t="s">
        <v>5</v>
      </c>
      <c r="L3" s="29" t="s">
        <v>234</v>
      </c>
      <c r="M3" s="19" t="s">
        <v>235</v>
      </c>
      <c r="N3" s="19" t="s">
        <v>236</v>
      </c>
      <c r="O3" s="19" t="s">
        <v>237</v>
      </c>
      <c r="Q3" s="6" t="s">
        <v>4</v>
      </c>
      <c r="R3" s="6"/>
    </row>
    <row r="4" spans="1:18" ht="14.25" customHeight="1">
      <c r="A4" s="7" t="s">
        <v>238</v>
      </c>
      <c r="B4" s="7">
        <v>1000125</v>
      </c>
      <c r="C4" s="8">
        <v>3831000200445</v>
      </c>
      <c r="D4" s="8" t="s">
        <v>239</v>
      </c>
      <c r="E4" s="9" t="s">
        <v>240</v>
      </c>
      <c r="F4" s="7" t="s">
        <v>6</v>
      </c>
      <c r="G4" s="7" t="s">
        <v>7</v>
      </c>
      <c r="H4" s="7" t="s">
        <v>8</v>
      </c>
      <c r="I4" s="14"/>
      <c r="J4" s="10" t="s">
        <v>9</v>
      </c>
      <c r="K4" s="7">
        <v>1</v>
      </c>
      <c r="L4" s="7" t="s">
        <v>10</v>
      </c>
      <c r="M4" s="23">
        <v>5.45</v>
      </c>
      <c r="N4" s="11">
        <f t="shared" ref="N4:N407" si="0">M4*1.23</f>
        <v>6.7035</v>
      </c>
      <c r="O4" s="24">
        <f t="shared" ref="O4:O407" si="1">M4*(1-$O$1)</f>
        <v>5.45</v>
      </c>
    </row>
    <row r="5" spans="1:18" ht="14.25" customHeight="1">
      <c r="A5" s="7" t="s">
        <v>241</v>
      </c>
      <c r="B5" s="7">
        <v>1000126</v>
      </c>
      <c r="C5" s="8">
        <v>3831000200452</v>
      </c>
      <c r="D5" s="8" t="s">
        <v>242</v>
      </c>
      <c r="E5" s="9" t="s">
        <v>240</v>
      </c>
      <c r="F5" s="7" t="s">
        <v>6</v>
      </c>
      <c r="G5" s="7" t="s">
        <v>7</v>
      </c>
      <c r="H5" s="7" t="s">
        <v>8</v>
      </c>
      <c r="I5" s="14"/>
      <c r="J5" s="10" t="s">
        <v>9</v>
      </c>
      <c r="K5" s="7">
        <v>5</v>
      </c>
      <c r="L5" s="7" t="s">
        <v>10</v>
      </c>
      <c r="M5" s="23">
        <v>22.6</v>
      </c>
      <c r="N5" s="11">
        <f t="shared" si="0"/>
        <v>27.798000000000002</v>
      </c>
      <c r="O5" s="24">
        <f t="shared" si="1"/>
        <v>22.6</v>
      </c>
    </row>
    <row r="6" spans="1:18" ht="14.25" customHeight="1">
      <c r="A6" s="7" t="s">
        <v>243</v>
      </c>
      <c r="B6" s="7">
        <v>1000127</v>
      </c>
      <c r="C6" s="8">
        <v>3831000246146</v>
      </c>
      <c r="D6" s="8" t="s">
        <v>244</v>
      </c>
      <c r="E6" s="9" t="s">
        <v>240</v>
      </c>
      <c r="F6" s="7" t="s">
        <v>6</v>
      </c>
      <c r="G6" s="7" t="s">
        <v>7</v>
      </c>
      <c r="H6" s="7" t="s">
        <v>8</v>
      </c>
      <c r="I6" s="14"/>
      <c r="J6" s="10" t="s">
        <v>11</v>
      </c>
      <c r="K6" s="7">
        <v>18</v>
      </c>
      <c r="L6" s="7" t="s">
        <v>10</v>
      </c>
      <c r="M6" s="23">
        <v>69.099999999999994</v>
      </c>
      <c r="N6" s="11">
        <f t="shared" si="0"/>
        <v>84.992999999999995</v>
      </c>
      <c r="O6" s="24">
        <f t="shared" si="1"/>
        <v>69.099999999999994</v>
      </c>
    </row>
    <row r="7" spans="1:18" ht="14.25" customHeight="1">
      <c r="A7" s="7" t="s">
        <v>245</v>
      </c>
      <c r="B7" s="7">
        <v>1002649</v>
      </c>
      <c r="C7" s="8">
        <v>3838527442587</v>
      </c>
      <c r="D7" s="8" t="s">
        <v>246</v>
      </c>
      <c r="E7" s="9" t="s">
        <v>247</v>
      </c>
      <c r="F7" s="7" t="s">
        <v>6</v>
      </c>
      <c r="G7" s="7" t="s">
        <v>7</v>
      </c>
      <c r="H7" s="7" t="s">
        <v>8</v>
      </c>
      <c r="I7" s="14"/>
      <c r="J7" s="10" t="s">
        <v>9</v>
      </c>
      <c r="K7" s="7">
        <v>1</v>
      </c>
      <c r="L7" s="7" t="s">
        <v>10</v>
      </c>
      <c r="M7" s="23">
        <v>4.8</v>
      </c>
      <c r="N7" s="11">
        <f t="shared" si="0"/>
        <v>5.9039999999999999</v>
      </c>
      <c r="O7" s="24">
        <f t="shared" si="1"/>
        <v>4.8</v>
      </c>
    </row>
    <row r="8" spans="1:18" ht="14.25" customHeight="1">
      <c r="A8" s="7" t="s">
        <v>248</v>
      </c>
      <c r="B8" s="7">
        <v>1002650</v>
      </c>
      <c r="C8" s="12">
        <v>3838527442594</v>
      </c>
      <c r="D8" s="12" t="s">
        <v>249</v>
      </c>
      <c r="E8" s="9" t="s">
        <v>247</v>
      </c>
      <c r="F8" s="7" t="s">
        <v>6</v>
      </c>
      <c r="G8" s="7" t="s">
        <v>7</v>
      </c>
      <c r="H8" s="7" t="s">
        <v>8</v>
      </c>
      <c r="I8" s="14"/>
      <c r="J8" s="10" t="s">
        <v>9</v>
      </c>
      <c r="K8" s="7">
        <v>5</v>
      </c>
      <c r="L8" s="7" t="s">
        <v>10</v>
      </c>
      <c r="M8" s="23">
        <v>17.150000000000002</v>
      </c>
      <c r="N8" s="11">
        <f t="shared" si="0"/>
        <v>21.094500000000004</v>
      </c>
      <c r="O8" s="24">
        <f t="shared" si="1"/>
        <v>17.150000000000002</v>
      </c>
    </row>
    <row r="9" spans="1:18" ht="14.25" customHeight="1">
      <c r="A9" s="7" t="s">
        <v>250</v>
      </c>
      <c r="B9" s="7">
        <v>1009048</v>
      </c>
      <c r="C9" s="12">
        <v>3831000242124</v>
      </c>
      <c r="D9" s="12" t="s">
        <v>884</v>
      </c>
      <c r="E9" s="9" t="s">
        <v>251</v>
      </c>
      <c r="F9" s="7" t="s">
        <v>6</v>
      </c>
      <c r="G9" s="7" t="s">
        <v>7</v>
      </c>
      <c r="H9" s="7" t="s">
        <v>8</v>
      </c>
      <c r="I9" s="14"/>
      <c r="J9" s="10" t="s">
        <v>9</v>
      </c>
      <c r="K9" s="7">
        <v>1</v>
      </c>
      <c r="L9" s="7" t="s">
        <v>12</v>
      </c>
      <c r="M9" s="23">
        <v>11.7</v>
      </c>
      <c r="N9" s="11">
        <f t="shared" si="0"/>
        <v>14.390999999999998</v>
      </c>
      <c r="O9" s="24">
        <f t="shared" si="1"/>
        <v>11.7</v>
      </c>
    </row>
    <row r="10" spans="1:18" ht="14.25" customHeight="1">
      <c r="A10" s="7" t="s">
        <v>252</v>
      </c>
      <c r="B10" s="7">
        <v>1002634</v>
      </c>
      <c r="C10" s="12">
        <v>3838527092942</v>
      </c>
      <c r="D10" s="12" t="s">
        <v>253</v>
      </c>
      <c r="E10" s="9" t="s">
        <v>251</v>
      </c>
      <c r="F10" s="7" t="s">
        <v>6</v>
      </c>
      <c r="G10" s="7" t="s">
        <v>7</v>
      </c>
      <c r="H10" s="7" t="s">
        <v>8</v>
      </c>
      <c r="I10" s="14"/>
      <c r="J10" s="10" t="s">
        <v>9</v>
      </c>
      <c r="K10" s="7">
        <v>5</v>
      </c>
      <c r="L10" s="7" t="s">
        <v>12</v>
      </c>
      <c r="M10" s="23">
        <v>41.95</v>
      </c>
      <c r="N10" s="11">
        <f t="shared" si="0"/>
        <v>51.598500000000001</v>
      </c>
      <c r="O10" s="24">
        <f t="shared" si="1"/>
        <v>41.95</v>
      </c>
    </row>
    <row r="11" spans="1:18" ht="14.25" customHeight="1">
      <c r="A11" s="7" t="s">
        <v>254</v>
      </c>
      <c r="B11" s="7">
        <v>1002589</v>
      </c>
      <c r="C11" s="12">
        <v>3831000243015</v>
      </c>
      <c r="D11" s="12" t="s">
        <v>255</v>
      </c>
      <c r="E11" s="9" t="s">
        <v>256</v>
      </c>
      <c r="F11" s="7" t="s">
        <v>6</v>
      </c>
      <c r="G11" s="7" t="s">
        <v>7</v>
      </c>
      <c r="H11" s="7" t="s">
        <v>8</v>
      </c>
      <c r="I11" s="14"/>
      <c r="J11" s="10" t="s">
        <v>9</v>
      </c>
      <c r="K11" s="7">
        <v>5</v>
      </c>
      <c r="L11" s="7" t="s">
        <v>12</v>
      </c>
      <c r="M11" s="23">
        <v>61.95</v>
      </c>
      <c r="N11" s="11">
        <f t="shared" si="0"/>
        <v>76.198499999999996</v>
      </c>
      <c r="O11" s="24">
        <f t="shared" si="1"/>
        <v>61.95</v>
      </c>
    </row>
    <row r="12" spans="1:18" ht="14.25" customHeight="1">
      <c r="A12" s="7" t="s">
        <v>257</v>
      </c>
      <c r="B12" s="7">
        <v>1002480</v>
      </c>
      <c r="C12" s="12">
        <v>3831000243022</v>
      </c>
      <c r="D12" s="12" t="s">
        <v>258</v>
      </c>
      <c r="E12" s="9" t="s">
        <v>259</v>
      </c>
      <c r="F12" s="7" t="s">
        <v>13</v>
      </c>
      <c r="G12" s="7" t="s">
        <v>7</v>
      </c>
      <c r="H12" s="7" t="s">
        <v>8</v>
      </c>
      <c r="I12" s="14"/>
      <c r="J12" s="10" t="s">
        <v>9</v>
      </c>
      <c r="K12" s="7">
        <v>5</v>
      </c>
      <c r="L12" s="7" t="s">
        <v>12</v>
      </c>
      <c r="M12" s="23">
        <v>21.7</v>
      </c>
      <c r="N12" s="11">
        <f t="shared" si="0"/>
        <v>26.690999999999999</v>
      </c>
      <c r="O12" s="24">
        <f t="shared" si="1"/>
        <v>21.7</v>
      </c>
    </row>
    <row r="13" spans="1:18" ht="14.25" customHeight="1">
      <c r="A13" s="7" t="s">
        <v>260</v>
      </c>
      <c r="B13" s="7">
        <v>1009779</v>
      </c>
      <c r="C13" s="13">
        <v>3838527650784</v>
      </c>
      <c r="D13" s="12" t="s">
        <v>261</v>
      </c>
      <c r="E13" s="9" t="s">
        <v>262</v>
      </c>
      <c r="F13" s="7" t="s">
        <v>14</v>
      </c>
      <c r="G13" s="7" t="s">
        <v>7</v>
      </c>
      <c r="H13" s="7" t="s">
        <v>8</v>
      </c>
      <c r="I13" s="14"/>
      <c r="J13" s="10" t="s">
        <v>9</v>
      </c>
      <c r="K13" s="7">
        <v>5</v>
      </c>
      <c r="L13" s="7" t="s">
        <v>12</v>
      </c>
      <c r="M13" s="23">
        <v>32.6</v>
      </c>
      <c r="N13" s="11">
        <f t="shared" si="0"/>
        <v>40.097999999999999</v>
      </c>
      <c r="O13" s="24">
        <f t="shared" si="1"/>
        <v>32.6</v>
      </c>
    </row>
    <row r="14" spans="1:18" ht="14.25" customHeight="1">
      <c r="A14" s="7" t="s">
        <v>263</v>
      </c>
      <c r="B14" s="7">
        <v>1009781</v>
      </c>
      <c r="C14" s="13">
        <v>3838527650807</v>
      </c>
      <c r="D14" s="12" t="s">
        <v>264</v>
      </c>
      <c r="E14" s="9" t="s">
        <v>262</v>
      </c>
      <c r="F14" s="7" t="s">
        <v>14</v>
      </c>
      <c r="G14" s="7" t="s">
        <v>7</v>
      </c>
      <c r="H14" s="7" t="s">
        <v>8</v>
      </c>
      <c r="I14" s="14"/>
      <c r="J14" s="10" t="s">
        <v>11</v>
      </c>
      <c r="K14" s="7">
        <v>15</v>
      </c>
      <c r="L14" s="7" t="s">
        <v>12</v>
      </c>
      <c r="M14" s="23">
        <v>75.599999999999994</v>
      </c>
      <c r="N14" s="11">
        <f t="shared" si="0"/>
        <v>92.987999999999985</v>
      </c>
      <c r="O14" s="24">
        <f t="shared" si="1"/>
        <v>75.599999999999994</v>
      </c>
    </row>
    <row r="15" spans="1:18" ht="14.25" customHeight="1">
      <c r="A15" s="7" t="s">
        <v>265</v>
      </c>
      <c r="B15" s="8">
        <v>1010498</v>
      </c>
      <c r="C15" s="12"/>
      <c r="D15" s="12" t="s">
        <v>266</v>
      </c>
      <c r="E15" s="9" t="s">
        <v>267</v>
      </c>
      <c r="F15" s="7" t="s">
        <v>6</v>
      </c>
      <c r="G15" s="7" t="s">
        <v>7</v>
      </c>
      <c r="H15" s="7" t="s">
        <v>8</v>
      </c>
      <c r="I15" s="14"/>
      <c r="J15" s="10" t="s">
        <v>11</v>
      </c>
      <c r="K15" s="7">
        <v>15</v>
      </c>
      <c r="L15" s="7" t="s">
        <v>12</v>
      </c>
      <c r="M15" s="23">
        <v>86.5</v>
      </c>
      <c r="N15" s="11">
        <f t="shared" si="0"/>
        <v>106.395</v>
      </c>
      <c r="O15" s="24">
        <f t="shared" si="1"/>
        <v>86.5</v>
      </c>
    </row>
    <row r="16" spans="1:18" ht="14.25" customHeight="1">
      <c r="A16" s="7" t="s">
        <v>268</v>
      </c>
      <c r="B16" s="7">
        <v>1012305</v>
      </c>
      <c r="C16" s="12">
        <v>3838527657912</v>
      </c>
      <c r="D16" s="12" t="s">
        <v>269</v>
      </c>
      <c r="E16" s="9" t="s">
        <v>270</v>
      </c>
      <c r="F16" s="7" t="s">
        <v>13</v>
      </c>
      <c r="G16" s="7" t="s">
        <v>7</v>
      </c>
      <c r="H16" s="7" t="s">
        <v>8</v>
      </c>
      <c r="I16" s="14"/>
      <c r="J16" s="10" t="s">
        <v>9</v>
      </c>
      <c r="K16" s="7">
        <v>5</v>
      </c>
      <c r="L16" s="7" t="s">
        <v>12</v>
      </c>
      <c r="M16" s="23">
        <v>39.5</v>
      </c>
      <c r="N16" s="11">
        <f t="shared" si="0"/>
        <v>48.585000000000001</v>
      </c>
      <c r="O16" s="24">
        <f t="shared" si="1"/>
        <v>39.5</v>
      </c>
    </row>
    <row r="17" spans="1:15" ht="14.25" customHeight="1">
      <c r="A17" s="7" t="s">
        <v>271</v>
      </c>
      <c r="B17" s="8">
        <v>1017133</v>
      </c>
      <c r="C17" s="12"/>
      <c r="D17" s="12"/>
      <c r="E17" s="9" t="s">
        <v>272</v>
      </c>
      <c r="F17" s="7" t="s">
        <v>13</v>
      </c>
      <c r="G17" s="7" t="s">
        <v>7</v>
      </c>
      <c r="H17" s="7" t="s">
        <v>8</v>
      </c>
      <c r="I17" s="14" t="s">
        <v>15</v>
      </c>
      <c r="J17" s="10" t="s">
        <v>9</v>
      </c>
      <c r="K17" s="7">
        <v>5</v>
      </c>
      <c r="L17" s="7" t="s">
        <v>10</v>
      </c>
      <c r="M17" s="23">
        <v>23.05</v>
      </c>
      <c r="N17" s="11">
        <f t="shared" si="0"/>
        <v>28.351500000000001</v>
      </c>
      <c r="O17" s="24">
        <f t="shared" si="1"/>
        <v>23.05</v>
      </c>
    </row>
    <row r="18" spans="1:15" ht="14.25" customHeight="1">
      <c r="A18" s="7" t="s">
        <v>273</v>
      </c>
      <c r="B18" s="8">
        <v>1017132</v>
      </c>
      <c r="C18" s="12"/>
      <c r="D18" s="12"/>
      <c r="E18" s="9" t="s">
        <v>272</v>
      </c>
      <c r="F18" s="7" t="s">
        <v>13</v>
      </c>
      <c r="G18" s="7" t="s">
        <v>7</v>
      </c>
      <c r="H18" s="7" t="s">
        <v>8</v>
      </c>
      <c r="I18" s="14" t="s">
        <v>15</v>
      </c>
      <c r="J18" s="10" t="s">
        <v>11</v>
      </c>
      <c r="K18" s="7">
        <v>15</v>
      </c>
      <c r="L18" s="7" t="s">
        <v>10</v>
      </c>
      <c r="M18" s="23">
        <v>63.05</v>
      </c>
      <c r="N18" s="11">
        <f t="shared" si="0"/>
        <v>77.55149999999999</v>
      </c>
      <c r="O18" s="24">
        <f t="shared" si="1"/>
        <v>63.05</v>
      </c>
    </row>
    <row r="19" spans="1:15" ht="14.25" customHeight="1">
      <c r="A19" s="7" t="s">
        <v>274</v>
      </c>
      <c r="B19" s="7">
        <v>1003406</v>
      </c>
      <c r="C19" s="12">
        <v>3838527572994</v>
      </c>
      <c r="D19" s="12" t="s">
        <v>275</v>
      </c>
      <c r="E19" s="9" t="s">
        <v>276</v>
      </c>
      <c r="F19" s="7" t="s">
        <v>13</v>
      </c>
      <c r="G19" s="7" t="s">
        <v>7</v>
      </c>
      <c r="H19" s="7" t="s">
        <v>16</v>
      </c>
      <c r="I19" s="14"/>
      <c r="J19" s="7" t="s">
        <v>9</v>
      </c>
      <c r="K19" s="7">
        <v>5</v>
      </c>
      <c r="L19" s="7" t="s">
        <v>12</v>
      </c>
      <c r="M19" s="23">
        <v>27.549999999999997</v>
      </c>
      <c r="N19" s="11">
        <f t="shared" si="0"/>
        <v>33.886499999999998</v>
      </c>
      <c r="O19" s="24">
        <f t="shared" si="1"/>
        <v>27.549999999999997</v>
      </c>
    </row>
    <row r="20" spans="1:15" ht="14.25" customHeight="1">
      <c r="A20" s="7" t="s">
        <v>277</v>
      </c>
      <c r="B20" s="7">
        <v>1010992</v>
      </c>
      <c r="C20" s="12">
        <v>3838527653198</v>
      </c>
      <c r="D20" s="12" t="s">
        <v>885</v>
      </c>
      <c r="E20" s="9" t="s">
        <v>278</v>
      </c>
      <c r="F20" s="7" t="s">
        <v>13</v>
      </c>
      <c r="G20" s="7" t="s">
        <v>7</v>
      </c>
      <c r="H20" s="7" t="s">
        <v>16</v>
      </c>
      <c r="I20" s="14"/>
      <c r="J20" s="10" t="s">
        <v>9</v>
      </c>
      <c r="K20" s="7">
        <v>8</v>
      </c>
      <c r="L20" s="7" t="s">
        <v>10</v>
      </c>
      <c r="M20" s="23">
        <v>16.899999999999999</v>
      </c>
      <c r="N20" s="11">
        <f t="shared" si="0"/>
        <v>20.786999999999999</v>
      </c>
      <c r="O20" s="24">
        <f t="shared" si="1"/>
        <v>16.899999999999999</v>
      </c>
    </row>
    <row r="21" spans="1:15" ht="14.25" customHeight="1">
      <c r="A21" s="7" t="s">
        <v>279</v>
      </c>
      <c r="B21" s="7">
        <v>1010863</v>
      </c>
      <c r="C21" s="12">
        <v>3838527652306</v>
      </c>
      <c r="D21" s="12" t="s">
        <v>280</v>
      </c>
      <c r="E21" s="9" t="s">
        <v>278</v>
      </c>
      <c r="F21" s="7" t="s">
        <v>13</v>
      </c>
      <c r="G21" s="7" t="s">
        <v>7</v>
      </c>
      <c r="H21" s="7" t="s">
        <v>16</v>
      </c>
      <c r="I21" s="14"/>
      <c r="J21" s="7" t="s">
        <v>11</v>
      </c>
      <c r="K21" s="7">
        <v>25</v>
      </c>
      <c r="L21" s="7" t="s">
        <v>10</v>
      </c>
      <c r="M21" s="23">
        <v>37.799999999999997</v>
      </c>
      <c r="N21" s="11">
        <f t="shared" si="0"/>
        <v>46.493999999999993</v>
      </c>
      <c r="O21" s="24">
        <f t="shared" si="1"/>
        <v>37.799999999999997</v>
      </c>
    </row>
    <row r="22" spans="1:15" ht="14.25" customHeight="1">
      <c r="A22" s="7" t="s">
        <v>281</v>
      </c>
      <c r="B22" s="7">
        <v>1002501</v>
      </c>
      <c r="C22" s="12">
        <v>3838527528953</v>
      </c>
      <c r="D22" s="12" t="s">
        <v>282</v>
      </c>
      <c r="E22" s="9" t="s">
        <v>283</v>
      </c>
      <c r="F22" s="7" t="s">
        <v>13</v>
      </c>
      <c r="G22" s="7" t="s">
        <v>7</v>
      </c>
      <c r="H22" s="7" t="s">
        <v>16</v>
      </c>
      <c r="I22" s="14"/>
      <c r="J22" s="10" t="s">
        <v>9</v>
      </c>
      <c r="K22" s="7">
        <v>1</v>
      </c>
      <c r="L22" s="7" t="s">
        <v>10</v>
      </c>
      <c r="M22" s="23">
        <v>3.9</v>
      </c>
      <c r="N22" s="11">
        <f t="shared" si="0"/>
        <v>4.7969999999999997</v>
      </c>
      <c r="O22" s="24">
        <f t="shared" si="1"/>
        <v>3.9</v>
      </c>
    </row>
    <row r="23" spans="1:15" ht="14.25" customHeight="1">
      <c r="A23" s="7" t="s">
        <v>284</v>
      </c>
      <c r="B23" s="7">
        <v>1002502</v>
      </c>
      <c r="C23" s="12">
        <v>3831000206355</v>
      </c>
      <c r="D23" s="12" t="s">
        <v>285</v>
      </c>
      <c r="E23" s="9" t="s">
        <v>283</v>
      </c>
      <c r="F23" s="7" t="s">
        <v>13</v>
      </c>
      <c r="G23" s="7" t="s">
        <v>7</v>
      </c>
      <c r="H23" s="7" t="s">
        <v>16</v>
      </c>
      <c r="I23" s="14"/>
      <c r="J23" s="10" t="s">
        <v>9</v>
      </c>
      <c r="K23" s="7">
        <v>3</v>
      </c>
      <c r="L23" s="7" t="s">
        <v>10</v>
      </c>
      <c r="M23" s="23">
        <v>6.5</v>
      </c>
      <c r="N23" s="11">
        <f t="shared" si="0"/>
        <v>7.9950000000000001</v>
      </c>
      <c r="O23" s="24">
        <f t="shared" si="1"/>
        <v>6.5</v>
      </c>
    </row>
    <row r="24" spans="1:15" ht="14.25" customHeight="1">
      <c r="A24" s="7" t="s">
        <v>286</v>
      </c>
      <c r="B24" s="7">
        <v>1002503</v>
      </c>
      <c r="C24" s="12">
        <v>3831000200353</v>
      </c>
      <c r="D24" s="12" t="s">
        <v>287</v>
      </c>
      <c r="E24" s="9" t="s">
        <v>283</v>
      </c>
      <c r="F24" s="7" t="s">
        <v>13</v>
      </c>
      <c r="G24" s="7" t="s">
        <v>7</v>
      </c>
      <c r="H24" s="7" t="s">
        <v>16</v>
      </c>
      <c r="I24" s="14"/>
      <c r="J24" s="10" t="s">
        <v>9</v>
      </c>
      <c r="K24" s="7">
        <v>8</v>
      </c>
      <c r="L24" s="7" t="s">
        <v>10</v>
      </c>
      <c r="M24" s="23">
        <v>13</v>
      </c>
      <c r="N24" s="11">
        <f t="shared" si="0"/>
        <v>15.99</v>
      </c>
      <c r="O24" s="24">
        <f t="shared" si="1"/>
        <v>13</v>
      </c>
    </row>
    <row r="25" spans="1:15" ht="14.25" customHeight="1">
      <c r="A25" s="7" t="s">
        <v>288</v>
      </c>
      <c r="B25" s="7">
        <v>1002504</v>
      </c>
      <c r="C25" s="8">
        <v>3831000242407</v>
      </c>
      <c r="D25" s="8" t="s">
        <v>289</v>
      </c>
      <c r="E25" s="9" t="s">
        <v>283</v>
      </c>
      <c r="F25" s="7" t="s">
        <v>13</v>
      </c>
      <c r="G25" s="7" t="s">
        <v>7</v>
      </c>
      <c r="H25" s="7" t="s">
        <v>16</v>
      </c>
      <c r="I25" s="14"/>
      <c r="J25" s="10" t="s">
        <v>11</v>
      </c>
      <c r="K25" s="7">
        <v>25</v>
      </c>
      <c r="L25" s="7" t="s">
        <v>10</v>
      </c>
      <c r="M25" s="23">
        <v>28.05</v>
      </c>
      <c r="N25" s="11">
        <f t="shared" si="0"/>
        <v>34.5015</v>
      </c>
      <c r="O25" s="24">
        <f t="shared" si="1"/>
        <v>28.05</v>
      </c>
    </row>
    <row r="26" spans="1:15" ht="14.25" customHeight="1">
      <c r="A26" s="7" t="s">
        <v>290</v>
      </c>
      <c r="B26" s="7">
        <v>1009738</v>
      </c>
      <c r="C26" s="8">
        <v>3838527650548</v>
      </c>
      <c r="D26" s="8" t="s">
        <v>291</v>
      </c>
      <c r="E26" s="9" t="s">
        <v>292</v>
      </c>
      <c r="F26" s="7" t="s">
        <v>13</v>
      </c>
      <c r="G26" s="7" t="s">
        <v>7</v>
      </c>
      <c r="H26" s="7" t="s">
        <v>16</v>
      </c>
      <c r="I26" s="14"/>
      <c r="J26" s="10" t="s">
        <v>9</v>
      </c>
      <c r="K26" s="7">
        <v>8</v>
      </c>
      <c r="L26" s="7" t="s">
        <v>10</v>
      </c>
      <c r="M26" s="23">
        <v>13</v>
      </c>
      <c r="N26" s="11">
        <f t="shared" si="0"/>
        <v>15.99</v>
      </c>
      <c r="O26" s="24">
        <f t="shared" si="1"/>
        <v>13</v>
      </c>
    </row>
    <row r="27" spans="1:15" ht="14.25" customHeight="1">
      <c r="A27" s="7" t="s">
        <v>293</v>
      </c>
      <c r="B27" s="7">
        <v>1002494</v>
      </c>
      <c r="C27" s="8">
        <v>3831000286340</v>
      </c>
      <c r="D27" s="8" t="s">
        <v>294</v>
      </c>
      <c r="E27" s="9" t="s">
        <v>292</v>
      </c>
      <c r="F27" s="7" t="s">
        <v>13</v>
      </c>
      <c r="G27" s="7" t="s">
        <v>7</v>
      </c>
      <c r="H27" s="7" t="s">
        <v>16</v>
      </c>
      <c r="I27" s="14"/>
      <c r="J27" s="7" t="s">
        <v>11</v>
      </c>
      <c r="K27" s="7">
        <v>25</v>
      </c>
      <c r="L27" s="7" t="s">
        <v>10</v>
      </c>
      <c r="M27" s="23">
        <v>29.55</v>
      </c>
      <c r="N27" s="11">
        <f t="shared" si="0"/>
        <v>36.346499999999999</v>
      </c>
      <c r="O27" s="24">
        <f t="shared" si="1"/>
        <v>29.55</v>
      </c>
    </row>
    <row r="28" spans="1:15" ht="14.25" customHeight="1">
      <c r="A28" s="7" t="s">
        <v>295</v>
      </c>
      <c r="B28" s="7">
        <v>1002491</v>
      </c>
      <c r="C28" s="8">
        <v>3838527428314</v>
      </c>
      <c r="D28" s="8" t="s">
        <v>296</v>
      </c>
      <c r="E28" s="9" t="s">
        <v>297</v>
      </c>
      <c r="F28" s="7" t="s">
        <v>13</v>
      </c>
      <c r="G28" s="7" t="s">
        <v>7</v>
      </c>
      <c r="H28" s="7" t="s">
        <v>16</v>
      </c>
      <c r="I28" s="14"/>
      <c r="J28" s="7" t="s">
        <v>11</v>
      </c>
      <c r="K28" s="7">
        <v>25</v>
      </c>
      <c r="L28" s="7" t="s">
        <v>10</v>
      </c>
      <c r="M28" s="23">
        <v>30.2</v>
      </c>
      <c r="N28" s="11">
        <f t="shared" si="0"/>
        <v>37.146000000000001</v>
      </c>
      <c r="O28" s="24">
        <f t="shared" si="1"/>
        <v>30.2</v>
      </c>
    </row>
    <row r="29" spans="1:15" ht="14.25" customHeight="1">
      <c r="A29" s="7" t="s">
        <v>298</v>
      </c>
      <c r="B29" s="7">
        <v>1002493</v>
      </c>
      <c r="C29" s="8">
        <v>3838527463025</v>
      </c>
      <c r="D29" s="8" t="s">
        <v>299</v>
      </c>
      <c r="E29" s="9" t="s">
        <v>297</v>
      </c>
      <c r="F29" s="7" t="s">
        <v>13</v>
      </c>
      <c r="G29" s="7" t="s">
        <v>7</v>
      </c>
      <c r="H29" s="7" t="s">
        <v>16</v>
      </c>
      <c r="I29" s="14" t="s">
        <v>15</v>
      </c>
      <c r="J29" s="7" t="s">
        <v>17</v>
      </c>
      <c r="K29" s="7">
        <v>25</v>
      </c>
      <c r="L29" s="7" t="s">
        <v>10</v>
      </c>
      <c r="M29" s="23">
        <v>29.15</v>
      </c>
      <c r="N29" s="11">
        <f t="shared" si="0"/>
        <v>35.854499999999994</v>
      </c>
      <c r="O29" s="24">
        <f t="shared" si="1"/>
        <v>29.15</v>
      </c>
    </row>
    <row r="30" spans="1:15" ht="14.25" customHeight="1">
      <c r="A30" s="7" t="s">
        <v>300</v>
      </c>
      <c r="B30" s="7">
        <v>1013319</v>
      </c>
      <c r="C30" s="8">
        <v>3838527661704</v>
      </c>
      <c r="D30" s="8" t="s">
        <v>301</v>
      </c>
      <c r="E30" s="9" t="s">
        <v>302</v>
      </c>
      <c r="F30" s="7" t="s">
        <v>13</v>
      </c>
      <c r="G30" s="7" t="s">
        <v>7</v>
      </c>
      <c r="H30" s="7" t="s">
        <v>16</v>
      </c>
      <c r="I30" s="14" t="s">
        <v>15</v>
      </c>
      <c r="J30" s="7" t="s">
        <v>11</v>
      </c>
      <c r="K30" s="7">
        <v>25</v>
      </c>
      <c r="L30" s="7" t="s">
        <v>10</v>
      </c>
      <c r="M30" s="23">
        <v>47.8</v>
      </c>
      <c r="N30" s="11">
        <f t="shared" si="0"/>
        <v>58.793999999999997</v>
      </c>
      <c r="O30" s="24">
        <f t="shared" si="1"/>
        <v>47.8</v>
      </c>
    </row>
    <row r="31" spans="1:15" ht="14.25" customHeight="1">
      <c r="A31" s="7" t="s">
        <v>303</v>
      </c>
      <c r="B31" s="7">
        <v>1002500</v>
      </c>
      <c r="C31" s="8">
        <v>3838527259758</v>
      </c>
      <c r="D31" s="8" t="s">
        <v>304</v>
      </c>
      <c r="E31" s="9" t="s">
        <v>305</v>
      </c>
      <c r="F31" s="7" t="s">
        <v>13</v>
      </c>
      <c r="G31" s="7" t="s">
        <v>7</v>
      </c>
      <c r="H31" s="7" t="s">
        <v>16</v>
      </c>
      <c r="I31" s="14"/>
      <c r="J31" s="10" t="s">
        <v>9</v>
      </c>
      <c r="K31" s="7">
        <v>0.15</v>
      </c>
      <c r="L31" s="7" t="s">
        <v>10</v>
      </c>
      <c r="M31" s="23">
        <v>3</v>
      </c>
      <c r="N31" s="11">
        <f t="shared" si="0"/>
        <v>3.69</v>
      </c>
      <c r="O31" s="24">
        <f t="shared" si="1"/>
        <v>3</v>
      </c>
    </row>
    <row r="32" spans="1:15" ht="14.25" customHeight="1">
      <c r="A32" s="7" t="s">
        <v>306</v>
      </c>
      <c r="B32" s="7">
        <v>1009497</v>
      </c>
      <c r="C32" s="8">
        <v>8605022137882</v>
      </c>
      <c r="D32" s="8" t="s">
        <v>307</v>
      </c>
      <c r="E32" s="9" t="s">
        <v>308</v>
      </c>
      <c r="F32" s="7" t="s">
        <v>13</v>
      </c>
      <c r="G32" s="7" t="s">
        <v>7</v>
      </c>
      <c r="H32" s="10" t="s">
        <v>19</v>
      </c>
      <c r="I32" s="14"/>
      <c r="J32" s="10" t="s">
        <v>9</v>
      </c>
      <c r="K32" s="7">
        <v>8</v>
      </c>
      <c r="L32" s="7" t="s">
        <v>10</v>
      </c>
      <c r="M32" s="23">
        <v>9.8000000000000007</v>
      </c>
      <c r="N32" s="11">
        <f t="shared" si="0"/>
        <v>12.054</v>
      </c>
      <c r="O32" s="24">
        <f t="shared" si="1"/>
        <v>9.8000000000000007</v>
      </c>
    </row>
    <row r="33" spans="1:15" ht="14.25" customHeight="1">
      <c r="A33" s="7" t="s">
        <v>309</v>
      </c>
      <c r="B33" s="7">
        <v>1002765</v>
      </c>
      <c r="C33" s="8">
        <v>8605022107496</v>
      </c>
      <c r="D33" s="8" t="s">
        <v>310</v>
      </c>
      <c r="E33" s="9" t="s">
        <v>308</v>
      </c>
      <c r="F33" s="7" t="s">
        <v>13</v>
      </c>
      <c r="G33" s="7" t="s">
        <v>7</v>
      </c>
      <c r="H33" s="10" t="s">
        <v>19</v>
      </c>
      <c r="I33" s="14"/>
      <c r="J33" s="10" t="s">
        <v>11</v>
      </c>
      <c r="K33" s="7">
        <v>25</v>
      </c>
      <c r="L33" s="7" t="s">
        <v>10</v>
      </c>
      <c r="M33" s="23">
        <v>20.45</v>
      </c>
      <c r="N33" s="11">
        <f t="shared" si="0"/>
        <v>25.153499999999998</v>
      </c>
      <c r="O33" s="24">
        <f t="shared" si="1"/>
        <v>20.45</v>
      </c>
    </row>
    <row r="34" spans="1:15" ht="14.25" customHeight="1">
      <c r="A34" s="7" t="s">
        <v>311</v>
      </c>
      <c r="B34" s="7">
        <v>1002769</v>
      </c>
      <c r="C34" s="8">
        <v>3831000244401</v>
      </c>
      <c r="D34" s="8" t="s">
        <v>312</v>
      </c>
      <c r="E34" s="9" t="s">
        <v>313</v>
      </c>
      <c r="F34" s="7" t="s">
        <v>13</v>
      </c>
      <c r="G34" s="7" t="s">
        <v>7</v>
      </c>
      <c r="H34" s="10" t="s">
        <v>19</v>
      </c>
      <c r="I34" s="14"/>
      <c r="J34" s="10" t="s">
        <v>17</v>
      </c>
      <c r="K34" s="7">
        <v>20</v>
      </c>
      <c r="L34" s="7" t="s">
        <v>10</v>
      </c>
      <c r="M34" s="23">
        <v>22.6</v>
      </c>
      <c r="N34" s="11">
        <f t="shared" si="0"/>
        <v>27.798000000000002</v>
      </c>
      <c r="O34" s="24">
        <f t="shared" si="1"/>
        <v>22.6</v>
      </c>
    </row>
    <row r="35" spans="1:15" ht="14.25" customHeight="1">
      <c r="A35" s="7" t="s">
        <v>314</v>
      </c>
      <c r="B35" s="7">
        <v>1012297</v>
      </c>
      <c r="C35" s="8">
        <v>3838527518572</v>
      </c>
      <c r="D35" s="8" t="s">
        <v>315</v>
      </c>
      <c r="E35" s="9" t="s">
        <v>316</v>
      </c>
      <c r="F35" s="7" t="s">
        <v>13</v>
      </c>
      <c r="G35" s="7" t="s">
        <v>7</v>
      </c>
      <c r="H35" s="10" t="s">
        <v>19</v>
      </c>
      <c r="I35" s="14"/>
      <c r="J35" s="10" t="s">
        <v>9</v>
      </c>
      <c r="K35" s="7">
        <v>4</v>
      </c>
      <c r="L35" s="7" t="s">
        <v>10</v>
      </c>
      <c r="M35" s="23">
        <v>6.5</v>
      </c>
      <c r="N35" s="11">
        <f t="shared" si="0"/>
        <v>7.9950000000000001</v>
      </c>
      <c r="O35" s="24">
        <f t="shared" si="1"/>
        <v>6.5</v>
      </c>
    </row>
    <row r="36" spans="1:15" ht="14.25" customHeight="1">
      <c r="A36" s="7" t="s">
        <v>317</v>
      </c>
      <c r="B36" s="7">
        <v>1002299</v>
      </c>
      <c r="C36" s="8">
        <v>3838527447698</v>
      </c>
      <c r="D36" s="8" t="s">
        <v>318</v>
      </c>
      <c r="E36" s="9" t="s">
        <v>316</v>
      </c>
      <c r="F36" s="7" t="s">
        <v>13</v>
      </c>
      <c r="G36" s="7" t="s">
        <v>7</v>
      </c>
      <c r="H36" s="10" t="s">
        <v>19</v>
      </c>
      <c r="I36" s="14"/>
      <c r="J36" s="10" t="s">
        <v>17</v>
      </c>
      <c r="K36" s="7">
        <v>20</v>
      </c>
      <c r="L36" s="7" t="s">
        <v>10</v>
      </c>
      <c r="M36" s="23">
        <v>17.400000000000002</v>
      </c>
      <c r="N36" s="11">
        <f t="shared" si="0"/>
        <v>21.402000000000001</v>
      </c>
      <c r="O36" s="24">
        <f t="shared" si="1"/>
        <v>17.400000000000002</v>
      </c>
    </row>
    <row r="37" spans="1:15" ht="14.25" customHeight="1">
      <c r="A37" s="7" t="s">
        <v>319</v>
      </c>
      <c r="B37" s="7">
        <v>1002291</v>
      </c>
      <c r="C37" s="8">
        <v>3831000200728</v>
      </c>
      <c r="D37" s="8" t="s">
        <v>320</v>
      </c>
      <c r="E37" s="9" t="s">
        <v>321</v>
      </c>
      <c r="F37" s="7" t="s">
        <v>13</v>
      </c>
      <c r="G37" s="7" t="s">
        <v>7</v>
      </c>
      <c r="H37" s="10" t="s">
        <v>19</v>
      </c>
      <c r="I37" s="14"/>
      <c r="J37" s="10" t="s">
        <v>9</v>
      </c>
      <c r="K37" s="7">
        <v>2</v>
      </c>
      <c r="L37" s="7" t="s">
        <v>10</v>
      </c>
      <c r="M37" s="23">
        <v>3.9</v>
      </c>
      <c r="N37" s="11">
        <f t="shared" si="0"/>
        <v>4.7969999999999997</v>
      </c>
      <c r="O37" s="24">
        <f t="shared" si="1"/>
        <v>3.9</v>
      </c>
    </row>
    <row r="38" spans="1:15" ht="14.25" customHeight="1">
      <c r="A38" s="7" t="s">
        <v>322</v>
      </c>
      <c r="B38" s="7">
        <v>1002292</v>
      </c>
      <c r="C38" s="8">
        <v>3831000246085</v>
      </c>
      <c r="D38" s="8" t="s">
        <v>323</v>
      </c>
      <c r="E38" s="9" t="s">
        <v>321</v>
      </c>
      <c r="F38" s="7" t="s">
        <v>13</v>
      </c>
      <c r="G38" s="7" t="s">
        <v>7</v>
      </c>
      <c r="H38" s="10" t="s">
        <v>19</v>
      </c>
      <c r="I38" s="14"/>
      <c r="J38" s="10" t="s">
        <v>17</v>
      </c>
      <c r="K38" s="7">
        <v>15</v>
      </c>
      <c r="L38" s="7" t="s">
        <v>10</v>
      </c>
      <c r="M38" s="23">
        <v>14.299999999999999</v>
      </c>
      <c r="N38" s="11">
        <f t="shared" si="0"/>
        <v>17.588999999999999</v>
      </c>
      <c r="O38" s="24">
        <f t="shared" si="1"/>
        <v>14.299999999999999</v>
      </c>
    </row>
    <row r="39" spans="1:15" ht="14.25" customHeight="1">
      <c r="A39" s="7" t="s">
        <v>324</v>
      </c>
      <c r="B39" s="7">
        <v>1013082</v>
      </c>
      <c r="C39" s="8">
        <v>3838527660615</v>
      </c>
      <c r="D39" s="8" t="s">
        <v>325</v>
      </c>
      <c r="E39" s="9" t="s">
        <v>326</v>
      </c>
      <c r="F39" s="7" t="s">
        <v>13</v>
      </c>
      <c r="G39" s="10" t="s">
        <v>20</v>
      </c>
      <c r="H39" s="10" t="s">
        <v>21</v>
      </c>
      <c r="I39" s="14"/>
      <c r="J39" s="10" t="s">
        <v>9</v>
      </c>
      <c r="K39" s="7">
        <v>0.75</v>
      </c>
      <c r="L39" s="7" t="s">
        <v>12</v>
      </c>
      <c r="M39" s="23">
        <v>6.5</v>
      </c>
      <c r="N39" s="11">
        <f t="shared" si="0"/>
        <v>7.9950000000000001</v>
      </c>
      <c r="O39" s="24">
        <f t="shared" si="1"/>
        <v>6.5</v>
      </c>
    </row>
    <row r="40" spans="1:15" ht="14.25" customHeight="1">
      <c r="A40" s="7" t="s">
        <v>327</v>
      </c>
      <c r="B40" s="7">
        <v>1013083</v>
      </c>
      <c r="C40" s="8">
        <v>3838527660639</v>
      </c>
      <c r="D40" s="8" t="s">
        <v>328</v>
      </c>
      <c r="E40" s="9" t="s">
        <v>326</v>
      </c>
      <c r="F40" s="7" t="s">
        <v>13</v>
      </c>
      <c r="G40" s="10" t="s">
        <v>20</v>
      </c>
      <c r="H40" s="10" t="s">
        <v>21</v>
      </c>
      <c r="I40" s="14"/>
      <c r="J40" s="10" t="s">
        <v>9</v>
      </c>
      <c r="K40" s="7">
        <v>2</v>
      </c>
      <c r="L40" s="7" t="s">
        <v>12</v>
      </c>
      <c r="M40" s="23">
        <v>15.200000000000001</v>
      </c>
      <c r="N40" s="11">
        <f t="shared" si="0"/>
        <v>18.696000000000002</v>
      </c>
      <c r="O40" s="24">
        <f t="shared" si="1"/>
        <v>15.200000000000001</v>
      </c>
    </row>
    <row r="41" spans="1:15" ht="14.25" customHeight="1">
      <c r="A41" s="7" t="s">
        <v>329</v>
      </c>
      <c r="B41" s="7">
        <v>1013084</v>
      </c>
      <c r="C41" s="8">
        <v>3838527660653</v>
      </c>
      <c r="D41" s="8" t="s">
        <v>330</v>
      </c>
      <c r="E41" s="9" t="s">
        <v>326</v>
      </c>
      <c r="F41" s="7" t="s">
        <v>13</v>
      </c>
      <c r="G41" s="10" t="s">
        <v>20</v>
      </c>
      <c r="H41" s="10" t="s">
        <v>21</v>
      </c>
      <c r="I41" s="14"/>
      <c r="J41" s="10" t="s">
        <v>9</v>
      </c>
      <c r="K41" s="7">
        <v>5</v>
      </c>
      <c r="L41" s="7" t="s">
        <v>12</v>
      </c>
      <c r="M41" s="23">
        <v>29.15</v>
      </c>
      <c r="N41" s="11">
        <f t="shared" si="0"/>
        <v>35.854499999999994</v>
      </c>
      <c r="O41" s="24">
        <f t="shared" si="1"/>
        <v>29.15</v>
      </c>
    </row>
    <row r="42" spans="1:15" ht="14.25" customHeight="1">
      <c r="A42" s="7" t="s">
        <v>331</v>
      </c>
      <c r="B42" s="7">
        <v>1013086</v>
      </c>
      <c r="C42" s="8">
        <v>3838527660684</v>
      </c>
      <c r="D42" s="8" t="s">
        <v>332</v>
      </c>
      <c r="E42" s="9" t="s">
        <v>326</v>
      </c>
      <c r="F42" s="7" t="s">
        <v>13</v>
      </c>
      <c r="G42" s="10" t="s">
        <v>20</v>
      </c>
      <c r="H42" s="10" t="s">
        <v>21</v>
      </c>
      <c r="I42" s="14"/>
      <c r="J42" s="10" t="s">
        <v>11</v>
      </c>
      <c r="K42" s="7">
        <v>10</v>
      </c>
      <c r="L42" s="7" t="s">
        <v>12</v>
      </c>
      <c r="M42" s="23">
        <v>52.4</v>
      </c>
      <c r="N42" s="11">
        <f t="shared" si="0"/>
        <v>64.451999999999998</v>
      </c>
      <c r="O42" s="24">
        <f t="shared" si="1"/>
        <v>52.4</v>
      </c>
    </row>
    <row r="43" spans="1:15" ht="14.25" customHeight="1">
      <c r="A43" s="7" t="s">
        <v>333</v>
      </c>
      <c r="B43" s="7">
        <v>1013085</v>
      </c>
      <c r="C43" s="8">
        <v>3838527660677</v>
      </c>
      <c r="D43" s="8" t="s">
        <v>334</v>
      </c>
      <c r="E43" s="9" t="s">
        <v>326</v>
      </c>
      <c r="F43" s="7" t="s">
        <v>13</v>
      </c>
      <c r="G43" s="10" t="s">
        <v>20</v>
      </c>
      <c r="H43" s="10" t="s">
        <v>21</v>
      </c>
      <c r="I43" s="14"/>
      <c r="J43" s="10" t="s">
        <v>11</v>
      </c>
      <c r="K43" s="7">
        <v>15</v>
      </c>
      <c r="L43" s="7" t="s">
        <v>12</v>
      </c>
      <c r="M43" s="23">
        <v>75.599999999999994</v>
      </c>
      <c r="N43" s="11">
        <f t="shared" si="0"/>
        <v>92.987999999999985</v>
      </c>
      <c r="O43" s="24">
        <f t="shared" si="1"/>
        <v>75.599999999999994</v>
      </c>
    </row>
    <row r="44" spans="1:15" ht="14.25" customHeight="1">
      <c r="A44" s="7" t="s">
        <v>335</v>
      </c>
      <c r="B44" s="7">
        <v>1013116</v>
      </c>
      <c r="C44" s="8">
        <v>3838527660769</v>
      </c>
      <c r="D44" s="8" t="s">
        <v>336</v>
      </c>
      <c r="E44" s="9" t="s">
        <v>326</v>
      </c>
      <c r="F44" s="7" t="s">
        <v>22</v>
      </c>
      <c r="G44" s="7" t="s">
        <v>20</v>
      </c>
      <c r="H44" s="10" t="s">
        <v>21</v>
      </c>
      <c r="I44" s="14"/>
      <c r="J44" s="10" t="s">
        <v>9</v>
      </c>
      <c r="K44" s="7">
        <v>0.67</v>
      </c>
      <c r="L44" s="7" t="s">
        <v>12</v>
      </c>
      <c r="M44" s="23">
        <v>3.9</v>
      </c>
      <c r="N44" s="11">
        <f t="shared" si="0"/>
        <v>4.7969999999999997</v>
      </c>
      <c r="O44" s="24">
        <f t="shared" si="1"/>
        <v>3.9</v>
      </c>
    </row>
    <row r="45" spans="1:15" ht="14.25" customHeight="1">
      <c r="A45" s="7" t="s">
        <v>337</v>
      </c>
      <c r="B45" s="7">
        <v>1013117</v>
      </c>
      <c r="C45" s="8">
        <v>3838527660783</v>
      </c>
      <c r="D45" s="8" t="s">
        <v>338</v>
      </c>
      <c r="E45" s="9" t="s">
        <v>326</v>
      </c>
      <c r="F45" s="7" t="s">
        <v>22</v>
      </c>
      <c r="G45" s="7" t="s">
        <v>20</v>
      </c>
      <c r="H45" s="10" t="s">
        <v>21</v>
      </c>
      <c r="I45" s="14"/>
      <c r="J45" s="10" t="s">
        <v>9</v>
      </c>
      <c r="K45" s="7">
        <v>1.8</v>
      </c>
      <c r="L45" s="7" t="s">
        <v>12</v>
      </c>
      <c r="M45" s="23">
        <v>7.15</v>
      </c>
      <c r="N45" s="11">
        <f t="shared" si="0"/>
        <v>8.7945000000000011</v>
      </c>
      <c r="O45" s="24">
        <f t="shared" si="1"/>
        <v>7.15</v>
      </c>
    </row>
    <row r="46" spans="1:15" ht="14.25" customHeight="1">
      <c r="A46" s="7" t="s">
        <v>339</v>
      </c>
      <c r="B46" s="7">
        <v>1013118</v>
      </c>
      <c r="C46" s="8">
        <v>3838527660806</v>
      </c>
      <c r="D46" s="8" t="s">
        <v>340</v>
      </c>
      <c r="E46" s="9" t="s">
        <v>326</v>
      </c>
      <c r="F46" s="7" t="s">
        <v>22</v>
      </c>
      <c r="G46" s="7" t="s">
        <v>20</v>
      </c>
      <c r="H46" s="10" t="s">
        <v>21</v>
      </c>
      <c r="I46" s="14"/>
      <c r="J46" s="10" t="s">
        <v>9</v>
      </c>
      <c r="K46" s="7">
        <v>4.5</v>
      </c>
      <c r="L46" s="7" t="s">
        <v>12</v>
      </c>
      <c r="M46" s="23">
        <v>15</v>
      </c>
      <c r="N46" s="11">
        <f t="shared" si="0"/>
        <v>18.45</v>
      </c>
      <c r="O46" s="24">
        <f t="shared" si="1"/>
        <v>15</v>
      </c>
    </row>
    <row r="47" spans="1:15" ht="14.25" customHeight="1">
      <c r="A47" s="7" t="s">
        <v>341</v>
      </c>
      <c r="B47" s="7">
        <v>1013119</v>
      </c>
      <c r="C47" s="8">
        <v>3838527660820</v>
      </c>
      <c r="D47" s="8" t="s">
        <v>342</v>
      </c>
      <c r="E47" s="9" t="s">
        <v>326</v>
      </c>
      <c r="F47" s="7" t="s">
        <v>22</v>
      </c>
      <c r="G47" s="7" t="s">
        <v>20</v>
      </c>
      <c r="H47" s="10" t="s">
        <v>21</v>
      </c>
      <c r="I47" s="14"/>
      <c r="J47" s="10" t="s">
        <v>11</v>
      </c>
      <c r="K47" s="7">
        <v>9</v>
      </c>
      <c r="L47" s="7" t="s">
        <v>12</v>
      </c>
      <c r="M47" s="23">
        <v>26.95</v>
      </c>
      <c r="N47" s="11">
        <f t="shared" si="0"/>
        <v>33.148499999999999</v>
      </c>
      <c r="O47" s="24">
        <f t="shared" si="1"/>
        <v>26.95</v>
      </c>
    </row>
    <row r="48" spans="1:15" ht="14.25" customHeight="1">
      <c r="A48" s="7" t="s">
        <v>343</v>
      </c>
      <c r="B48" s="7">
        <v>1013120</v>
      </c>
      <c r="C48" s="8">
        <v>3838527660837</v>
      </c>
      <c r="D48" s="8" t="s">
        <v>344</v>
      </c>
      <c r="E48" s="9" t="s">
        <v>326</v>
      </c>
      <c r="F48" s="7" t="s">
        <v>22</v>
      </c>
      <c r="G48" s="7" t="s">
        <v>20</v>
      </c>
      <c r="H48" s="10" t="s">
        <v>21</v>
      </c>
      <c r="I48" s="14"/>
      <c r="J48" s="10" t="s">
        <v>11</v>
      </c>
      <c r="K48" s="7">
        <v>13.5</v>
      </c>
      <c r="L48" s="7" t="s">
        <v>12</v>
      </c>
      <c r="M48" s="23">
        <v>38.049999999999997</v>
      </c>
      <c r="N48" s="11">
        <f t="shared" si="0"/>
        <v>46.801499999999997</v>
      </c>
      <c r="O48" s="24">
        <f t="shared" si="1"/>
        <v>38.049999999999997</v>
      </c>
    </row>
    <row r="49" spans="1:15" ht="14.25" customHeight="1">
      <c r="A49" s="7" t="s">
        <v>345</v>
      </c>
      <c r="B49" s="7">
        <v>1013121</v>
      </c>
      <c r="C49" s="8">
        <v>3838527660844</v>
      </c>
      <c r="D49" s="8" t="s">
        <v>346</v>
      </c>
      <c r="E49" s="9" t="s">
        <v>326</v>
      </c>
      <c r="F49" s="7" t="s">
        <v>23</v>
      </c>
      <c r="G49" s="7" t="s">
        <v>20</v>
      </c>
      <c r="H49" s="10" t="s">
        <v>21</v>
      </c>
      <c r="I49" s="14"/>
      <c r="J49" s="10" t="s">
        <v>9</v>
      </c>
      <c r="K49" s="7">
        <v>0.71250000000000002</v>
      </c>
      <c r="L49" s="7" t="s">
        <v>12</v>
      </c>
      <c r="M49" s="23">
        <v>3.9</v>
      </c>
      <c r="N49" s="11">
        <f t="shared" si="0"/>
        <v>4.7969999999999997</v>
      </c>
      <c r="O49" s="24">
        <f t="shared" si="1"/>
        <v>3.9</v>
      </c>
    </row>
    <row r="50" spans="1:15" ht="14.25" customHeight="1">
      <c r="A50" s="7" t="s">
        <v>347</v>
      </c>
      <c r="B50" s="7">
        <v>1013122</v>
      </c>
      <c r="C50" s="8">
        <v>3838527660868</v>
      </c>
      <c r="D50" s="8" t="s">
        <v>348</v>
      </c>
      <c r="E50" s="9" t="s">
        <v>326</v>
      </c>
      <c r="F50" s="7" t="s">
        <v>23</v>
      </c>
      <c r="G50" s="7" t="s">
        <v>20</v>
      </c>
      <c r="H50" s="10" t="s">
        <v>21</v>
      </c>
      <c r="I50" s="14"/>
      <c r="J50" s="10" t="s">
        <v>9</v>
      </c>
      <c r="K50" s="7">
        <v>1.9</v>
      </c>
      <c r="L50" s="7" t="s">
        <v>12</v>
      </c>
      <c r="M50" s="23">
        <v>7.8</v>
      </c>
      <c r="N50" s="11">
        <f t="shared" si="0"/>
        <v>9.5939999999999994</v>
      </c>
      <c r="O50" s="24">
        <f t="shared" si="1"/>
        <v>7.8</v>
      </c>
    </row>
    <row r="51" spans="1:15" ht="14.25" customHeight="1">
      <c r="A51" s="7" t="s">
        <v>349</v>
      </c>
      <c r="B51" s="7">
        <v>1013123</v>
      </c>
      <c r="C51" s="8">
        <v>3838527660882</v>
      </c>
      <c r="D51" s="8" t="s">
        <v>350</v>
      </c>
      <c r="E51" s="9" t="s">
        <v>326</v>
      </c>
      <c r="F51" s="7" t="s">
        <v>23</v>
      </c>
      <c r="G51" s="7" t="s">
        <v>20</v>
      </c>
      <c r="H51" s="10" t="s">
        <v>21</v>
      </c>
      <c r="I51" s="14"/>
      <c r="J51" s="10" t="s">
        <v>9</v>
      </c>
      <c r="K51" s="7">
        <v>4.75</v>
      </c>
      <c r="L51" s="7" t="s">
        <v>12</v>
      </c>
      <c r="M51" s="23">
        <v>15.85</v>
      </c>
      <c r="N51" s="11">
        <f t="shared" si="0"/>
        <v>19.4955</v>
      </c>
      <c r="O51" s="24">
        <f t="shared" si="1"/>
        <v>15.85</v>
      </c>
    </row>
    <row r="52" spans="1:15" ht="14.25" customHeight="1">
      <c r="A52" s="7" t="s">
        <v>351</v>
      </c>
      <c r="B52" s="7">
        <v>1013124</v>
      </c>
      <c r="C52" s="8">
        <v>3838527660905</v>
      </c>
      <c r="D52" s="8" t="s">
        <v>352</v>
      </c>
      <c r="E52" s="9" t="s">
        <v>326</v>
      </c>
      <c r="F52" s="7" t="s">
        <v>23</v>
      </c>
      <c r="G52" s="7" t="s">
        <v>20</v>
      </c>
      <c r="H52" s="10" t="s">
        <v>21</v>
      </c>
      <c r="I52" s="14"/>
      <c r="J52" s="10" t="s">
        <v>11</v>
      </c>
      <c r="K52" s="7">
        <v>9.5</v>
      </c>
      <c r="L52" s="7" t="s">
        <v>12</v>
      </c>
      <c r="M52" s="23">
        <v>29.15</v>
      </c>
      <c r="N52" s="11">
        <f t="shared" si="0"/>
        <v>35.854499999999994</v>
      </c>
      <c r="O52" s="24">
        <f t="shared" si="1"/>
        <v>29.15</v>
      </c>
    </row>
    <row r="53" spans="1:15" ht="14.25" customHeight="1">
      <c r="A53" s="7" t="s">
        <v>353</v>
      </c>
      <c r="B53" s="7">
        <v>1013125</v>
      </c>
      <c r="C53" s="8">
        <v>3838527660912</v>
      </c>
      <c r="D53" s="8" t="s">
        <v>354</v>
      </c>
      <c r="E53" s="9" t="s">
        <v>326</v>
      </c>
      <c r="F53" s="7" t="s">
        <v>23</v>
      </c>
      <c r="G53" s="7" t="s">
        <v>20</v>
      </c>
      <c r="H53" s="10" t="s">
        <v>21</v>
      </c>
      <c r="I53" s="14"/>
      <c r="J53" s="10" t="s">
        <v>11</v>
      </c>
      <c r="K53" s="7">
        <v>14.25</v>
      </c>
      <c r="L53" s="7" t="s">
        <v>12</v>
      </c>
      <c r="M53" s="23">
        <v>39.1</v>
      </c>
      <c r="N53" s="11">
        <f t="shared" si="0"/>
        <v>48.093000000000004</v>
      </c>
      <c r="O53" s="24">
        <f t="shared" si="1"/>
        <v>39.1</v>
      </c>
    </row>
    <row r="54" spans="1:15" ht="14.25" customHeight="1">
      <c r="A54" s="7" t="s">
        <v>355</v>
      </c>
      <c r="B54" s="7">
        <v>1006942</v>
      </c>
      <c r="C54" s="8">
        <v>3831000242179</v>
      </c>
      <c r="D54" s="8" t="s">
        <v>356</v>
      </c>
      <c r="E54" s="9" t="s">
        <v>357</v>
      </c>
      <c r="F54" s="7" t="s">
        <v>13</v>
      </c>
      <c r="G54" s="7" t="s">
        <v>20</v>
      </c>
      <c r="H54" s="10" t="s">
        <v>21</v>
      </c>
      <c r="I54" s="14"/>
      <c r="J54" s="10" t="s">
        <v>9</v>
      </c>
      <c r="K54" s="7">
        <v>2</v>
      </c>
      <c r="L54" s="7" t="s">
        <v>12</v>
      </c>
      <c r="M54" s="23">
        <v>8.0500000000000007</v>
      </c>
      <c r="N54" s="11">
        <f t="shared" si="0"/>
        <v>9.9015000000000004</v>
      </c>
      <c r="O54" s="24">
        <f t="shared" si="1"/>
        <v>8.0500000000000007</v>
      </c>
    </row>
    <row r="55" spans="1:15" ht="14.25" customHeight="1">
      <c r="A55" s="7" t="s">
        <v>358</v>
      </c>
      <c r="B55" s="7">
        <v>1006448</v>
      </c>
      <c r="C55" s="8">
        <v>3831000242384</v>
      </c>
      <c r="D55" s="8" t="s">
        <v>359</v>
      </c>
      <c r="E55" s="9" t="s">
        <v>357</v>
      </c>
      <c r="F55" s="7" t="s">
        <v>13</v>
      </c>
      <c r="G55" s="7" t="s">
        <v>20</v>
      </c>
      <c r="H55" s="10" t="s">
        <v>21</v>
      </c>
      <c r="I55" s="14"/>
      <c r="J55" s="10" t="s">
        <v>9</v>
      </c>
      <c r="K55" s="7">
        <v>5</v>
      </c>
      <c r="L55" s="7" t="s">
        <v>12</v>
      </c>
      <c r="M55" s="23">
        <v>16.3</v>
      </c>
      <c r="N55" s="11">
        <f t="shared" si="0"/>
        <v>20.048999999999999</v>
      </c>
      <c r="O55" s="24">
        <f t="shared" si="1"/>
        <v>16.3</v>
      </c>
    </row>
    <row r="56" spans="1:15" ht="14.25" customHeight="1">
      <c r="A56" s="7" t="s">
        <v>360</v>
      </c>
      <c r="B56" s="7">
        <v>1006616</v>
      </c>
      <c r="C56" s="8">
        <v>3831000242162</v>
      </c>
      <c r="D56" s="8" t="s">
        <v>361</v>
      </c>
      <c r="E56" s="9" t="s">
        <v>357</v>
      </c>
      <c r="F56" s="7" t="s">
        <v>13</v>
      </c>
      <c r="G56" s="7" t="s">
        <v>20</v>
      </c>
      <c r="H56" s="10" t="s">
        <v>21</v>
      </c>
      <c r="I56" s="14"/>
      <c r="J56" s="10" t="s">
        <v>11</v>
      </c>
      <c r="K56" s="7">
        <v>10</v>
      </c>
      <c r="L56" s="7" t="s">
        <v>12</v>
      </c>
      <c r="M56" s="23">
        <v>26.1</v>
      </c>
      <c r="N56" s="11">
        <f t="shared" si="0"/>
        <v>32.103000000000002</v>
      </c>
      <c r="O56" s="24">
        <f t="shared" si="1"/>
        <v>26.1</v>
      </c>
    </row>
    <row r="57" spans="1:15" ht="14.25" customHeight="1">
      <c r="A57" s="7" t="s">
        <v>362</v>
      </c>
      <c r="B57" s="7">
        <v>1000094</v>
      </c>
      <c r="C57" s="8">
        <v>3831000242391</v>
      </c>
      <c r="D57" s="8" t="s">
        <v>363</v>
      </c>
      <c r="E57" s="9" t="s">
        <v>357</v>
      </c>
      <c r="F57" s="7" t="s">
        <v>13</v>
      </c>
      <c r="G57" s="7" t="s">
        <v>20</v>
      </c>
      <c r="H57" s="10" t="s">
        <v>21</v>
      </c>
      <c r="I57" s="14"/>
      <c r="J57" s="10" t="s">
        <v>11</v>
      </c>
      <c r="K57" s="7">
        <v>15</v>
      </c>
      <c r="L57" s="7" t="s">
        <v>12</v>
      </c>
      <c r="M57" s="23">
        <v>34.950000000000003</v>
      </c>
      <c r="N57" s="11">
        <f t="shared" si="0"/>
        <v>42.988500000000002</v>
      </c>
      <c r="O57" s="24">
        <f t="shared" si="1"/>
        <v>34.950000000000003</v>
      </c>
    </row>
    <row r="58" spans="1:15" ht="14.25" customHeight="1">
      <c r="A58" s="7" t="s">
        <v>364</v>
      </c>
      <c r="B58" s="7">
        <v>1010794</v>
      </c>
      <c r="C58" s="8">
        <v>3838527597171</v>
      </c>
      <c r="D58" s="8" t="s">
        <v>365</v>
      </c>
      <c r="E58" s="9" t="s">
        <v>366</v>
      </c>
      <c r="F58" s="7" t="s">
        <v>13</v>
      </c>
      <c r="G58" s="7" t="s">
        <v>20</v>
      </c>
      <c r="H58" s="10" t="s">
        <v>21</v>
      </c>
      <c r="I58" s="14"/>
      <c r="J58" s="10" t="s">
        <v>9</v>
      </c>
      <c r="K58" s="7">
        <v>8</v>
      </c>
      <c r="L58" s="7" t="s">
        <v>10</v>
      </c>
      <c r="M58" s="23">
        <v>14.799999999999999</v>
      </c>
      <c r="N58" s="11">
        <f t="shared" si="0"/>
        <v>18.203999999999997</v>
      </c>
      <c r="O58" s="24">
        <f t="shared" si="1"/>
        <v>14.799999999999999</v>
      </c>
    </row>
    <row r="59" spans="1:15" ht="14.25" customHeight="1">
      <c r="A59" s="7" t="s">
        <v>367</v>
      </c>
      <c r="B59" s="7">
        <v>1010793</v>
      </c>
      <c r="C59" s="8">
        <v>3838527597195</v>
      </c>
      <c r="D59" s="8" t="s">
        <v>368</v>
      </c>
      <c r="E59" s="9" t="s">
        <v>366</v>
      </c>
      <c r="F59" s="7" t="s">
        <v>13</v>
      </c>
      <c r="G59" s="7" t="s">
        <v>20</v>
      </c>
      <c r="H59" s="10" t="s">
        <v>21</v>
      </c>
      <c r="I59" s="14"/>
      <c r="J59" s="10" t="s">
        <v>11</v>
      </c>
      <c r="K59" s="7">
        <v>25</v>
      </c>
      <c r="L59" s="7" t="s">
        <v>10</v>
      </c>
      <c r="M59" s="23">
        <v>31.5</v>
      </c>
      <c r="N59" s="11">
        <f t="shared" si="0"/>
        <v>38.744999999999997</v>
      </c>
      <c r="O59" s="24">
        <f t="shared" si="1"/>
        <v>31.5</v>
      </c>
    </row>
    <row r="60" spans="1:15" ht="14.25" customHeight="1">
      <c r="A60" s="7" t="s">
        <v>369</v>
      </c>
      <c r="B60" s="7">
        <v>1000090</v>
      </c>
      <c r="C60" s="8">
        <v>3838527444864</v>
      </c>
      <c r="D60" s="8" t="s">
        <v>370</v>
      </c>
      <c r="E60" s="9" t="s">
        <v>357</v>
      </c>
      <c r="F60" s="7" t="s">
        <v>13</v>
      </c>
      <c r="G60" s="7" t="s">
        <v>20</v>
      </c>
      <c r="H60" s="10" t="s">
        <v>21</v>
      </c>
      <c r="I60" s="14"/>
      <c r="J60" s="10" t="s">
        <v>9</v>
      </c>
      <c r="K60" s="7">
        <v>8</v>
      </c>
      <c r="L60" s="7" t="s">
        <v>10</v>
      </c>
      <c r="M60" s="23">
        <v>13.65</v>
      </c>
      <c r="N60" s="11">
        <f t="shared" si="0"/>
        <v>16.7895</v>
      </c>
      <c r="O60" s="24">
        <f t="shared" si="1"/>
        <v>13.65</v>
      </c>
    </row>
    <row r="61" spans="1:15" ht="14.25" customHeight="1">
      <c r="A61" s="7" t="s">
        <v>371</v>
      </c>
      <c r="B61" s="7">
        <v>1000091</v>
      </c>
      <c r="C61" s="8">
        <v>3838527058214</v>
      </c>
      <c r="D61" s="8" t="s">
        <v>372</v>
      </c>
      <c r="E61" s="9" t="s">
        <v>357</v>
      </c>
      <c r="F61" s="7" t="s">
        <v>13</v>
      </c>
      <c r="G61" s="7" t="s">
        <v>20</v>
      </c>
      <c r="H61" s="10" t="s">
        <v>21</v>
      </c>
      <c r="I61" s="14"/>
      <c r="J61" s="10" t="s">
        <v>11</v>
      </c>
      <c r="K61" s="7">
        <v>15</v>
      </c>
      <c r="L61" s="7" t="s">
        <v>10</v>
      </c>
      <c r="M61" s="23">
        <v>21.7</v>
      </c>
      <c r="N61" s="11">
        <f t="shared" si="0"/>
        <v>26.690999999999999</v>
      </c>
      <c r="O61" s="24">
        <f t="shared" si="1"/>
        <v>21.7</v>
      </c>
    </row>
    <row r="62" spans="1:15" ht="14.25" customHeight="1">
      <c r="A62" s="7" t="s">
        <v>373</v>
      </c>
      <c r="B62" s="7">
        <v>1000092</v>
      </c>
      <c r="C62" s="8">
        <v>3838527058207</v>
      </c>
      <c r="D62" s="8" t="s">
        <v>374</v>
      </c>
      <c r="E62" s="9" t="s">
        <v>357</v>
      </c>
      <c r="F62" s="7" t="s">
        <v>13</v>
      </c>
      <c r="G62" s="7" t="s">
        <v>20</v>
      </c>
      <c r="H62" s="10" t="s">
        <v>21</v>
      </c>
      <c r="I62" s="14"/>
      <c r="J62" s="10" t="s">
        <v>11</v>
      </c>
      <c r="K62" s="7">
        <v>25</v>
      </c>
      <c r="L62" s="7" t="s">
        <v>10</v>
      </c>
      <c r="M62" s="23">
        <v>28.05</v>
      </c>
      <c r="N62" s="11">
        <f t="shared" si="0"/>
        <v>34.5015</v>
      </c>
      <c r="O62" s="24">
        <f t="shared" si="1"/>
        <v>28.05</v>
      </c>
    </row>
    <row r="63" spans="1:15" ht="14.25" customHeight="1">
      <c r="A63" s="7" t="s">
        <v>375</v>
      </c>
      <c r="B63" s="7">
        <v>1002575</v>
      </c>
      <c r="C63" s="8">
        <v>3838527390130</v>
      </c>
      <c r="D63" s="8" t="s">
        <v>376</v>
      </c>
      <c r="E63" s="9" t="s">
        <v>377</v>
      </c>
      <c r="F63" s="7" t="s">
        <v>13</v>
      </c>
      <c r="G63" s="7" t="s">
        <v>20</v>
      </c>
      <c r="H63" s="10" t="s">
        <v>21</v>
      </c>
      <c r="I63" s="14"/>
      <c r="J63" s="10" t="s">
        <v>9</v>
      </c>
      <c r="K63" s="7">
        <v>2</v>
      </c>
      <c r="L63" s="7" t="s">
        <v>12</v>
      </c>
      <c r="M63" s="23">
        <v>19.549999999999997</v>
      </c>
      <c r="N63" s="11">
        <f t="shared" si="0"/>
        <v>24.046499999999995</v>
      </c>
      <c r="O63" s="24">
        <f t="shared" si="1"/>
        <v>19.549999999999997</v>
      </c>
    </row>
    <row r="64" spans="1:15" ht="14.25" customHeight="1">
      <c r="A64" s="7" t="s">
        <v>378</v>
      </c>
      <c r="B64" s="7">
        <v>1002578</v>
      </c>
      <c r="C64" s="8">
        <v>3838527258782</v>
      </c>
      <c r="D64" s="8" t="s">
        <v>379</v>
      </c>
      <c r="E64" s="9" t="s">
        <v>377</v>
      </c>
      <c r="F64" s="7" t="s">
        <v>13</v>
      </c>
      <c r="G64" s="7" t="s">
        <v>20</v>
      </c>
      <c r="H64" s="10" t="s">
        <v>21</v>
      </c>
      <c r="I64" s="14"/>
      <c r="J64" s="10" t="s">
        <v>9</v>
      </c>
      <c r="K64" s="7">
        <v>5</v>
      </c>
      <c r="L64" s="7" t="s">
        <v>12</v>
      </c>
      <c r="M64" s="23">
        <v>45.449999999999996</v>
      </c>
      <c r="N64" s="11">
        <f t="shared" si="0"/>
        <v>55.903499999999994</v>
      </c>
      <c r="O64" s="24">
        <f t="shared" si="1"/>
        <v>45.449999999999996</v>
      </c>
    </row>
    <row r="65" spans="1:15" ht="14.25" customHeight="1">
      <c r="A65" s="7" t="s">
        <v>380</v>
      </c>
      <c r="B65" s="7">
        <v>1002581</v>
      </c>
      <c r="C65" s="8">
        <v>3838527258799</v>
      </c>
      <c r="D65" s="8" t="s">
        <v>381</v>
      </c>
      <c r="E65" s="9" t="s">
        <v>377</v>
      </c>
      <c r="F65" s="7" t="s">
        <v>13</v>
      </c>
      <c r="G65" s="7" t="s">
        <v>20</v>
      </c>
      <c r="H65" s="10" t="s">
        <v>21</v>
      </c>
      <c r="I65" s="14"/>
      <c r="J65" s="10" t="s">
        <v>11</v>
      </c>
      <c r="K65" s="7">
        <v>15</v>
      </c>
      <c r="L65" s="7" t="s">
        <v>12</v>
      </c>
      <c r="M65" s="23">
        <v>118.7</v>
      </c>
      <c r="N65" s="11">
        <f t="shared" si="0"/>
        <v>146.001</v>
      </c>
      <c r="O65" s="24">
        <f t="shared" si="1"/>
        <v>118.7</v>
      </c>
    </row>
    <row r="66" spans="1:15" ht="14.25" customHeight="1">
      <c r="A66" s="7" t="s">
        <v>382</v>
      </c>
      <c r="B66" s="7">
        <v>1017130</v>
      </c>
      <c r="C66" s="8">
        <v>3838527667294</v>
      </c>
      <c r="D66" s="8" t="s">
        <v>886</v>
      </c>
      <c r="E66" s="9" t="s">
        <v>377</v>
      </c>
      <c r="F66" s="7" t="s">
        <v>13</v>
      </c>
      <c r="G66" s="7" t="s">
        <v>20</v>
      </c>
      <c r="H66" s="10" t="s">
        <v>21</v>
      </c>
      <c r="I66" s="14" t="s">
        <v>15</v>
      </c>
      <c r="J66" s="10" t="s">
        <v>9</v>
      </c>
      <c r="K66" s="7">
        <v>5</v>
      </c>
      <c r="L66" s="7" t="s">
        <v>12</v>
      </c>
      <c r="M66" s="23">
        <v>45.449999999999996</v>
      </c>
      <c r="N66" s="11">
        <f t="shared" si="0"/>
        <v>55.903499999999994</v>
      </c>
      <c r="O66" s="24">
        <f t="shared" si="1"/>
        <v>45.449999999999996</v>
      </c>
    </row>
    <row r="67" spans="1:15" ht="14.25" customHeight="1">
      <c r="A67" s="7" t="s">
        <v>383</v>
      </c>
      <c r="B67" s="7">
        <v>1017131</v>
      </c>
      <c r="C67" s="8">
        <v>3838527667287</v>
      </c>
      <c r="D67" s="8" t="s">
        <v>887</v>
      </c>
      <c r="E67" s="9" t="s">
        <v>377</v>
      </c>
      <c r="F67" s="7" t="s">
        <v>13</v>
      </c>
      <c r="G67" s="7" t="s">
        <v>20</v>
      </c>
      <c r="H67" s="10" t="s">
        <v>21</v>
      </c>
      <c r="I67" s="14" t="s">
        <v>15</v>
      </c>
      <c r="J67" s="10" t="s">
        <v>11</v>
      </c>
      <c r="K67" s="7">
        <v>15</v>
      </c>
      <c r="L67" s="7" t="s">
        <v>12</v>
      </c>
      <c r="M67" s="23">
        <v>118.7</v>
      </c>
      <c r="N67" s="11">
        <f t="shared" si="0"/>
        <v>146.001</v>
      </c>
      <c r="O67" s="24">
        <f t="shared" si="1"/>
        <v>118.7</v>
      </c>
    </row>
    <row r="68" spans="1:15" ht="14.25" customHeight="1">
      <c r="A68" s="7" t="s">
        <v>384</v>
      </c>
      <c r="B68" s="7">
        <v>1002750</v>
      </c>
      <c r="C68" s="8">
        <v>3838527395210</v>
      </c>
      <c r="D68" s="8" t="s">
        <v>385</v>
      </c>
      <c r="E68" s="9" t="s">
        <v>386</v>
      </c>
      <c r="F68" s="7" t="s">
        <v>13</v>
      </c>
      <c r="G68" s="7" t="s">
        <v>20</v>
      </c>
      <c r="H68" s="10" t="s">
        <v>21</v>
      </c>
      <c r="I68" s="14"/>
      <c r="J68" s="10" t="s">
        <v>9</v>
      </c>
      <c r="K68" s="7">
        <v>2</v>
      </c>
      <c r="L68" s="7" t="s">
        <v>12</v>
      </c>
      <c r="M68" s="23">
        <v>19.549999999999997</v>
      </c>
      <c r="N68" s="11">
        <f t="shared" si="0"/>
        <v>24.046499999999995</v>
      </c>
      <c r="O68" s="24">
        <f t="shared" si="1"/>
        <v>19.549999999999997</v>
      </c>
    </row>
    <row r="69" spans="1:15" ht="14.25" customHeight="1">
      <c r="A69" s="7" t="s">
        <v>387</v>
      </c>
      <c r="B69" s="7">
        <v>1002753</v>
      </c>
      <c r="C69" s="8">
        <v>3838527118406</v>
      </c>
      <c r="D69" s="8" t="s">
        <v>388</v>
      </c>
      <c r="E69" s="9" t="s">
        <v>386</v>
      </c>
      <c r="F69" s="7" t="s">
        <v>13</v>
      </c>
      <c r="G69" s="7" t="s">
        <v>20</v>
      </c>
      <c r="H69" s="10" t="s">
        <v>21</v>
      </c>
      <c r="I69" s="14"/>
      <c r="J69" s="10" t="s">
        <v>9</v>
      </c>
      <c r="K69" s="7">
        <v>5</v>
      </c>
      <c r="L69" s="7" t="s">
        <v>12</v>
      </c>
      <c r="M69" s="23">
        <v>45.449999999999996</v>
      </c>
      <c r="N69" s="11">
        <f t="shared" si="0"/>
        <v>55.903499999999994</v>
      </c>
      <c r="O69" s="24">
        <f t="shared" si="1"/>
        <v>45.449999999999996</v>
      </c>
    </row>
    <row r="70" spans="1:15" ht="14.25" customHeight="1">
      <c r="A70" s="7" t="s">
        <v>389</v>
      </c>
      <c r="B70" s="7">
        <v>1002756</v>
      </c>
      <c r="C70" s="8">
        <v>3838527118444</v>
      </c>
      <c r="D70" s="8" t="s">
        <v>390</v>
      </c>
      <c r="E70" s="9" t="s">
        <v>386</v>
      </c>
      <c r="F70" s="7" t="s">
        <v>13</v>
      </c>
      <c r="G70" s="7" t="s">
        <v>20</v>
      </c>
      <c r="H70" s="10" t="s">
        <v>21</v>
      </c>
      <c r="I70" s="14"/>
      <c r="J70" s="10" t="s">
        <v>11</v>
      </c>
      <c r="K70" s="7">
        <v>15</v>
      </c>
      <c r="L70" s="7" t="s">
        <v>12</v>
      </c>
      <c r="M70" s="23">
        <v>118.7</v>
      </c>
      <c r="N70" s="11">
        <f t="shared" si="0"/>
        <v>146.001</v>
      </c>
      <c r="O70" s="24">
        <f t="shared" si="1"/>
        <v>118.7</v>
      </c>
    </row>
    <row r="71" spans="1:15" ht="14.25" customHeight="1">
      <c r="A71" s="7" t="s">
        <v>391</v>
      </c>
      <c r="B71" s="7">
        <v>1002749</v>
      </c>
      <c r="C71" s="8">
        <v>3838527395203</v>
      </c>
      <c r="D71" s="8" t="s">
        <v>392</v>
      </c>
      <c r="E71" s="9" t="s">
        <v>386</v>
      </c>
      <c r="F71" s="7" t="s">
        <v>22</v>
      </c>
      <c r="G71" s="7" t="s">
        <v>20</v>
      </c>
      <c r="H71" s="10" t="s">
        <v>21</v>
      </c>
      <c r="I71" s="14"/>
      <c r="J71" s="10" t="s">
        <v>9</v>
      </c>
      <c r="K71" s="7">
        <v>1.8</v>
      </c>
      <c r="L71" s="7" t="s">
        <v>12</v>
      </c>
      <c r="M71" s="23">
        <v>9.15</v>
      </c>
      <c r="N71" s="11">
        <f t="shared" si="0"/>
        <v>11.2545</v>
      </c>
      <c r="O71" s="24">
        <f t="shared" si="1"/>
        <v>9.15</v>
      </c>
    </row>
    <row r="72" spans="1:15" ht="14.25" customHeight="1">
      <c r="A72" s="7" t="s">
        <v>393</v>
      </c>
      <c r="B72" s="7">
        <v>1002752</v>
      </c>
      <c r="C72" s="8">
        <v>3838527120102</v>
      </c>
      <c r="D72" s="8" t="s">
        <v>394</v>
      </c>
      <c r="E72" s="9" t="s">
        <v>386</v>
      </c>
      <c r="F72" s="7" t="s">
        <v>22</v>
      </c>
      <c r="G72" s="7" t="s">
        <v>20</v>
      </c>
      <c r="H72" s="10" t="s">
        <v>21</v>
      </c>
      <c r="I72" s="14"/>
      <c r="J72" s="10" t="s">
        <v>9</v>
      </c>
      <c r="K72" s="7">
        <v>4.5</v>
      </c>
      <c r="L72" s="7" t="s">
        <v>12</v>
      </c>
      <c r="M72" s="23">
        <v>18.45</v>
      </c>
      <c r="N72" s="11">
        <f t="shared" si="0"/>
        <v>22.6935</v>
      </c>
      <c r="O72" s="24">
        <f t="shared" si="1"/>
        <v>18.45</v>
      </c>
    </row>
    <row r="73" spans="1:15" ht="14.25" customHeight="1">
      <c r="A73" s="7" t="s">
        <v>395</v>
      </c>
      <c r="B73" s="7">
        <v>1002755</v>
      </c>
      <c r="C73" s="8">
        <v>3838527120027</v>
      </c>
      <c r="D73" s="8" t="s">
        <v>396</v>
      </c>
      <c r="E73" s="9" t="s">
        <v>386</v>
      </c>
      <c r="F73" s="7" t="s">
        <v>22</v>
      </c>
      <c r="G73" s="7" t="s">
        <v>20</v>
      </c>
      <c r="H73" s="10" t="s">
        <v>21</v>
      </c>
      <c r="I73" s="14"/>
      <c r="J73" s="10" t="s">
        <v>11</v>
      </c>
      <c r="K73" s="7">
        <v>13.5</v>
      </c>
      <c r="L73" s="7" t="s">
        <v>12</v>
      </c>
      <c r="M73" s="23">
        <v>44.8</v>
      </c>
      <c r="N73" s="11">
        <f t="shared" si="0"/>
        <v>55.103999999999999</v>
      </c>
      <c r="O73" s="24">
        <f t="shared" si="1"/>
        <v>44.8</v>
      </c>
    </row>
    <row r="74" spans="1:15" ht="14.25" customHeight="1">
      <c r="A74" s="7" t="s">
        <v>397</v>
      </c>
      <c r="B74" s="7">
        <v>1002751</v>
      </c>
      <c r="C74" s="8">
        <v>3838527395289</v>
      </c>
      <c r="D74" s="8" t="s">
        <v>398</v>
      </c>
      <c r="E74" s="9" t="s">
        <v>386</v>
      </c>
      <c r="F74" s="7" t="s">
        <v>23</v>
      </c>
      <c r="G74" s="7" t="s">
        <v>20</v>
      </c>
      <c r="H74" s="10" t="s">
        <v>21</v>
      </c>
      <c r="I74" s="14"/>
      <c r="J74" s="10" t="s">
        <v>9</v>
      </c>
      <c r="K74" s="7">
        <v>1.9</v>
      </c>
      <c r="L74" s="7" t="s">
        <v>12</v>
      </c>
      <c r="M74" s="23">
        <v>10.200000000000001</v>
      </c>
      <c r="N74" s="11">
        <f t="shared" si="0"/>
        <v>12.546000000000001</v>
      </c>
      <c r="O74" s="24">
        <f t="shared" si="1"/>
        <v>10.200000000000001</v>
      </c>
    </row>
    <row r="75" spans="1:15" ht="14.25" customHeight="1">
      <c r="A75" s="7" t="s">
        <v>399</v>
      </c>
      <c r="B75" s="7">
        <v>1002754</v>
      </c>
      <c r="C75" s="8">
        <v>3838527120119</v>
      </c>
      <c r="D75" s="8" t="s">
        <v>400</v>
      </c>
      <c r="E75" s="9" t="s">
        <v>386</v>
      </c>
      <c r="F75" s="7" t="s">
        <v>23</v>
      </c>
      <c r="G75" s="7" t="s">
        <v>20</v>
      </c>
      <c r="H75" s="10" t="s">
        <v>21</v>
      </c>
      <c r="I75" s="14"/>
      <c r="J75" s="10" t="s">
        <v>9</v>
      </c>
      <c r="K75" s="7">
        <v>4.75</v>
      </c>
      <c r="L75" s="7" t="s">
        <v>12</v>
      </c>
      <c r="M75" s="23">
        <v>20.45</v>
      </c>
      <c r="N75" s="11">
        <f t="shared" si="0"/>
        <v>25.153499999999998</v>
      </c>
      <c r="O75" s="24">
        <f t="shared" si="1"/>
        <v>20.45</v>
      </c>
    </row>
    <row r="76" spans="1:15" ht="14.25" customHeight="1">
      <c r="A76" s="7" t="s">
        <v>401</v>
      </c>
      <c r="B76" s="7">
        <v>1002757</v>
      </c>
      <c r="C76" s="8">
        <v>3838527120034</v>
      </c>
      <c r="D76" s="8" t="s">
        <v>402</v>
      </c>
      <c r="E76" s="9" t="s">
        <v>386</v>
      </c>
      <c r="F76" s="7" t="s">
        <v>23</v>
      </c>
      <c r="G76" s="7" t="s">
        <v>20</v>
      </c>
      <c r="H76" s="10" t="s">
        <v>21</v>
      </c>
      <c r="I76" s="14"/>
      <c r="J76" s="10" t="s">
        <v>11</v>
      </c>
      <c r="K76" s="7">
        <v>14.25</v>
      </c>
      <c r="L76" s="7" t="s">
        <v>12</v>
      </c>
      <c r="M76" s="23">
        <v>56.5</v>
      </c>
      <c r="N76" s="11">
        <f t="shared" si="0"/>
        <v>69.495000000000005</v>
      </c>
      <c r="O76" s="24">
        <f t="shared" si="1"/>
        <v>56.5</v>
      </c>
    </row>
    <row r="77" spans="1:15" ht="14.25" customHeight="1">
      <c r="A77" s="7" t="s">
        <v>403</v>
      </c>
      <c r="B77" s="7">
        <v>1002781</v>
      </c>
      <c r="C77" s="8">
        <v>3838527393353</v>
      </c>
      <c r="D77" s="8" t="s">
        <v>404</v>
      </c>
      <c r="E77" s="9" t="s">
        <v>405</v>
      </c>
      <c r="F77" s="7" t="s">
        <v>13</v>
      </c>
      <c r="G77" s="7" t="s">
        <v>20</v>
      </c>
      <c r="H77" s="10" t="s">
        <v>21</v>
      </c>
      <c r="I77" s="14"/>
      <c r="J77" s="10" t="s">
        <v>9</v>
      </c>
      <c r="K77" s="7">
        <v>2</v>
      </c>
      <c r="L77" s="7" t="s">
        <v>12</v>
      </c>
      <c r="M77" s="23">
        <v>21.7</v>
      </c>
      <c r="N77" s="11">
        <f t="shared" si="0"/>
        <v>26.690999999999999</v>
      </c>
      <c r="O77" s="24">
        <f t="shared" si="1"/>
        <v>21.7</v>
      </c>
    </row>
    <row r="78" spans="1:15" ht="14.25" customHeight="1">
      <c r="A78" s="7" t="s">
        <v>406</v>
      </c>
      <c r="B78" s="7">
        <v>1002784</v>
      </c>
      <c r="C78" s="8">
        <v>3838527118437</v>
      </c>
      <c r="D78" s="8" t="s">
        <v>407</v>
      </c>
      <c r="E78" s="9" t="s">
        <v>405</v>
      </c>
      <c r="F78" s="7" t="s">
        <v>13</v>
      </c>
      <c r="G78" s="7" t="s">
        <v>20</v>
      </c>
      <c r="H78" s="10" t="s">
        <v>21</v>
      </c>
      <c r="I78" s="14"/>
      <c r="J78" s="10" t="s">
        <v>9</v>
      </c>
      <c r="K78" s="7">
        <v>5</v>
      </c>
      <c r="L78" s="7" t="s">
        <v>12</v>
      </c>
      <c r="M78" s="23">
        <v>48.85</v>
      </c>
      <c r="N78" s="11">
        <f t="shared" si="0"/>
        <v>60.085500000000003</v>
      </c>
      <c r="O78" s="24">
        <f t="shared" si="1"/>
        <v>48.85</v>
      </c>
    </row>
    <row r="79" spans="1:15" ht="14.25" customHeight="1">
      <c r="A79" s="7" t="s">
        <v>408</v>
      </c>
      <c r="B79" s="7">
        <v>1002787</v>
      </c>
      <c r="C79" s="8">
        <v>3838527118468</v>
      </c>
      <c r="D79" s="8" t="s">
        <v>409</v>
      </c>
      <c r="E79" s="9" t="s">
        <v>405</v>
      </c>
      <c r="F79" s="7" t="s">
        <v>13</v>
      </c>
      <c r="G79" s="7" t="s">
        <v>20</v>
      </c>
      <c r="H79" s="10" t="s">
        <v>21</v>
      </c>
      <c r="I79" s="14"/>
      <c r="J79" s="10" t="s">
        <v>11</v>
      </c>
      <c r="K79" s="7">
        <v>15</v>
      </c>
      <c r="L79" s="7" t="s">
        <v>12</v>
      </c>
      <c r="M79" s="23">
        <v>131.05000000000001</v>
      </c>
      <c r="N79" s="11">
        <f t="shared" si="0"/>
        <v>161.19150000000002</v>
      </c>
      <c r="O79" s="24">
        <f t="shared" si="1"/>
        <v>131.05000000000001</v>
      </c>
    </row>
    <row r="80" spans="1:15" ht="14.25" customHeight="1">
      <c r="A80" s="7" t="s">
        <v>410</v>
      </c>
      <c r="B80" s="7">
        <v>1002780</v>
      </c>
      <c r="C80" s="8">
        <v>3838527393346</v>
      </c>
      <c r="D80" s="8" t="s">
        <v>411</v>
      </c>
      <c r="E80" s="9" t="s">
        <v>405</v>
      </c>
      <c r="F80" s="7" t="s">
        <v>22</v>
      </c>
      <c r="G80" s="7" t="s">
        <v>20</v>
      </c>
      <c r="H80" s="10" t="s">
        <v>21</v>
      </c>
      <c r="I80" s="14"/>
      <c r="J80" s="10" t="s">
        <v>9</v>
      </c>
      <c r="K80" s="7">
        <v>1.8</v>
      </c>
      <c r="L80" s="7" t="s">
        <v>12</v>
      </c>
      <c r="M80" s="23">
        <v>10.200000000000001</v>
      </c>
      <c r="N80" s="11">
        <f t="shared" si="0"/>
        <v>12.546000000000001</v>
      </c>
      <c r="O80" s="24">
        <f t="shared" si="1"/>
        <v>10.200000000000001</v>
      </c>
    </row>
    <row r="81" spans="1:15" ht="14.25" customHeight="1">
      <c r="A81" s="7" t="s">
        <v>412</v>
      </c>
      <c r="B81" s="7">
        <v>1002783</v>
      </c>
      <c r="C81" s="8">
        <v>3838527120065</v>
      </c>
      <c r="D81" s="8" t="s">
        <v>413</v>
      </c>
      <c r="E81" s="9" t="s">
        <v>405</v>
      </c>
      <c r="F81" s="7" t="s">
        <v>22</v>
      </c>
      <c r="G81" s="7" t="s">
        <v>20</v>
      </c>
      <c r="H81" s="10" t="s">
        <v>21</v>
      </c>
      <c r="I81" s="14"/>
      <c r="J81" s="10" t="s">
        <v>9</v>
      </c>
      <c r="K81" s="7">
        <v>4.5</v>
      </c>
      <c r="L81" s="7" t="s">
        <v>12</v>
      </c>
      <c r="M81" s="23">
        <v>20.45</v>
      </c>
      <c r="N81" s="11">
        <f t="shared" si="0"/>
        <v>25.153499999999998</v>
      </c>
      <c r="O81" s="24">
        <f t="shared" si="1"/>
        <v>20.45</v>
      </c>
    </row>
    <row r="82" spans="1:15" ht="14.25" customHeight="1">
      <c r="A82" s="7" t="s">
        <v>414</v>
      </c>
      <c r="B82" s="7">
        <v>1002786</v>
      </c>
      <c r="C82" s="8">
        <v>3838527119946</v>
      </c>
      <c r="D82" s="8" t="s">
        <v>415</v>
      </c>
      <c r="E82" s="9" t="s">
        <v>405</v>
      </c>
      <c r="F82" s="7" t="s">
        <v>22</v>
      </c>
      <c r="G82" s="7" t="s">
        <v>20</v>
      </c>
      <c r="H82" s="10" t="s">
        <v>21</v>
      </c>
      <c r="I82" s="14"/>
      <c r="J82" s="10" t="s">
        <v>11</v>
      </c>
      <c r="K82" s="7">
        <v>13.5</v>
      </c>
      <c r="L82" s="7" t="s">
        <v>12</v>
      </c>
      <c r="M82" s="23">
        <v>53.9</v>
      </c>
      <c r="N82" s="11">
        <f t="shared" si="0"/>
        <v>66.296999999999997</v>
      </c>
      <c r="O82" s="24">
        <f t="shared" si="1"/>
        <v>53.9</v>
      </c>
    </row>
    <row r="83" spans="1:15" ht="14.25" customHeight="1">
      <c r="A83" s="7" t="s">
        <v>416</v>
      </c>
      <c r="B83" s="7">
        <v>1002782</v>
      </c>
      <c r="C83" s="8">
        <v>3838527393360</v>
      </c>
      <c r="D83" s="8" t="s">
        <v>417</v>
      </c>
      <c r="E83" s="9" t="s">
        <v>405</v>
      </c>
      <c r="F83" s="7" t="s">
        <v>23</v>
      </c>
      <c r="G83" s="7" t="s">
        <v>20</v>
      </c>
      <c r="H83" s="10" t="s">
        <v>21</v>
      </c>
      <c r="I83" s="14"/>
      <c r="J83" s="10" t="s">
        <v>9</v>
      </c>
      <c r="K83" s="7">
        <v>1.9</v>
      </c>
      <c r="L83" s="7" t="s">
        <v>12</v>
      </c>
      <c r="M83" s="23">
        <v>11.3</v>
      </c>
      <c r="N83" s="11">
        <f t="shared" si="0"/>
        <v>13.899000000000001</v>
      </c>
      <c r="O83" s="24">
        <f t="shared" si="1"/>
        <v>11.3</v>
      </c>
    </row>
    <row r="84" spans="1:15" ht="14.25" customHeight="1">
      <c r="A84" s="7" t="s">
        <v>418</v>
      </c>
      <c r="B84" s="7">
        <v>1002785</v>
      </c>
      <c r="C84" s="8">
        <v>3838527120164</v>
      </c>
      <c r="D84" s="8" t="s">
        <v>419</v>
      </c>
      <c r="E84" s="9" t="s">
        <v>405</v>
      </c>
      <c r="F84" s="7" t="s">
        <v>23</v>
      </c>
      <c r="G84" s="7" t="s">
        <v>20</v>
      </c>
      <c r="H84" s="10" t="s">
        <v>21</v>
      </c>
      <c r="I84" s="14"/>
      <c r="J84" s="10" t="s">
        <v>9</v>
      </c>
      <c r="K84" s="7">
        <v>4.75</v>
      </c>
      <c r="L84" s="7" t="s">
        <v>12</v>
      </c>
      <c r="M84" s="23">
        <v>23.05</v>
      </c>
      <c r="N84" s="11">
        <f t="shared" si="0"/>
        <v>28.351500000000001</v>
      </c>
      <c r="O84" s="24">
        <f t="shared" si="1"/>
        <v>23.05</v>
      </c>
    </row>
    <row r="85" spans="1:15" ht="14.25" customHeight="1">
      <c r="A85" s="7" t="s">
        <v>420</v>
      </c>
      <c r="B85" s="7">
        <v>1002788</v>
      </c>
      <c r="C85" s="8">
        <v>3838527119953</v>
      </c>
      <c r="D85" s="8" t="s">
        <v>421</v>
      </c>
      <c r="E85" s="9" t="s">
        <v>405</v>
      </c>
      <c r="F85" s="7" t="s">
        <v>23</v>
      </c>
      <c r="G85" s="7" t="s">
        <v>20</v>
      </c>
      <c r="H85" s="10" t="s">
        <v>21</v>
      </c>
      <c r="I85" s="14"/>
      <c r="J85" s="10" t="s">
        <v>11</v>
      </c>
      <c r="K85" s="7">
        <v>14.25</v>
      </c>
      <c r="L85" s="7" t="s">
        <v>12</v>
      </c>
      <c r="M85" s="23">
        <v>61.699999999999996</v>
      </c>
      <c r="N85" s="11">
        <f t="shared" si="0"/>
        <v>75.890999999999991</v>
      </c>
      <c r="O85" s="24">
        <f t="shared" si="1"/>
        <v>61.699999999999996</v>
      </c>
    </row>
    <row r="86" spans="1:15" ht="14.25" customHeight="1">
      <c r="A86" s="7" t="s">
        <v>422</v>
      </c>
      <c r="B86" s="7">
        <v>1002834</v>
      </c>
      <c r="C86" s="8">
        <v>3838527395241</v>
      </c>
      <c r="D86" s="8" t="s">
        <v>423</v>
      </c>
      <c r="E86" s="9" t="s">
        <v>424</v>
      </c>
      <c r="F86" s="7" t="s">
        <v>13</v>
      </c>
      <c r="G86" s="7" t="s">
        <v>20</v>
      </c>
      <c r="H86" s="10" t="s">
        <v>21</v>
      </c>
      <c r="I86" s="14"/>
      <c r="J86" s="10" t="s">
        <v>9</v>
      </c>
      <c r="K86" s="7">
        <v>2</v>
      </c>
      <c r="L86" s="7" t="s">
        <v>12</v>
      </c>
      <c r="M86" s="23">
        <v>23.05</v>
      </c>
      <c r="N86" s="11">
        <f t="shared" si="0"/>
        <v>28.351500000000001</v>
      </c>
      <c r="O86" s="24">
        <f t="shared" si="1"/>
        <v>23.05</v>
      </c>
    </row>
    <row r="87" spans="1:15" ht="14.25" customHeight="1">
      <c r="A87" s="7" t="s">
        <v>425</v>
      </c>
      <c r="B87" s="7">
        <v>1002837</v>
      </c>
      <c r="C87" s="8">
        <v>3838527118413</v>
      </c>
      <c r="D87" s="8" t="s">
        <v>426</v>
      </c>
      <c r="E87" s="9" t="s">
        <v>424</v>
      </c>
      <c r="F87" s="7" t="s">
        <v>13</v>
      </c>
      <c r="G87" s="7" t="s">
        <v>20</v>
      </c>
      <c r="H87" s="10" t="s">
        <v>21</v>
      </c>
      <c r="I87" s="14"/>
      <c r="J87" s="10" t="s">
        <v>9</v>
      </c>
      <c r="K87" s="7">
        <v>5</v>
      </c>
      <c r="L87" s="7" t="s">
        <v>12</v>
      </c>
      <c r="M87" s="23">
        <v>54.949999999999996</v>
      </c>
      <c r="N87" s="11">
        <f t="shared" si="0"/>
        <v>67.588499999999996</v>
      </c>
      <c r="O87" s="24">
        <f t="shared" si="1"/>
        <v>54.949999999999996</v>
      </c>
    </row>
    <row r="88" spans="1:15" ht="14.25" customHeight="1">
      <c r="A88" s="7" t="s">
        <v>427</v>
      </c>
      <c r="B88" s="7">
        <v>1002840</v>
      </c>
      <c r="C88" s="8">
        <v>3838527118451</v>
      </c>
      <c r="D88" s="8" t="s">
        <v>428</v>
      </c>
      <c r="E88" s="9" t="s">
        <v>424</v>
      </c>
      <c r="F88" s="7" t="s">
        <v>13</v>
      </c>
      <c r="G88" s="7" t="s">
        <v>20</v>
      </c>
      <c r="H88" s="10" t="s">
        <v>21</v>
      </c>
      <c r="I88" s="14"/>
      <c r="J88" s="10" t="s">
        <v>11</v>
      </c>
      <c r="K88" s="7">
        <v>15</v>
      </c>
      <c r="L88" s="7" t="s">
        <v>12</v>
      </c>
      <c r="M88" s="23">
        <v>152.35</v>
      </c>
      <c r="N88" s="11">
        <f t="shared" si="0"/>
        <v>187.3905</v>
      </c>
      <c r="O88" s="24">
        <f t="shared" si="1"/>
        <v>152.35</v>
      </c>
    </row>
    <row r="89" spans="1:15" ht="14.25" customHeight="1">
      <c r="A89" s="7" t="s">
        <v>429</v>
      </c>
      <c r="B89" s="7">
        <v>1002833</v>
      </c>
      <c r="C89" s="8">
        <v>3838527395234</v>
      </c>
      <c r="D89" s="8" t="s">
        <v>430</v>
      </c>
      <c r="E89" s="9" t="s">
        <v>424</v>
      </c>
      <c r="F89" s="7" t="s">
        <v>22</v>
      </c>
      <c r="G89" s="7" t="s">
        <v>20</v>
      </c>
      <c r="H89" s="10" t="s">
        <v>21</v>
      </c>
      <c r="I89" s="14"/>
      <c r="J89" s="10" t="s">
        <v>9</v>
      </c>
      <c r="K89" s="7">
        <v>1.8</v>
      </c>
      <c r="L89" s="7" t="s">
        <v>12</v>
      </c>
      <c r="M89" s="23">
        <v>12.35</v>
      </c>
      <c r="N89" s="11">
        <f t="shared" si="0"/>
        <v>15.1905</v>
      </c>
      <c r="O89" s="24">
        <f t="shared" si="1"/>
        <v>12.35</v>
      </c>
    </row>
    <row r="90" spans="1:15" ht="14.25" customHeight="1">
      <c r="A90" s="7" t="s">
        <v>431</v>
      </c>
      <c r="B90" s="7">
        <v>1002836</v>
      </c>
      <c r="C90" s="8">
        <v>3838527120140</v>
      </c>
      <c r="D90" s="8" t="s">
        <v>432</v>
      </c>
      <c r="E90" s="9" t="s">
        <v>424</v>
      </c>
      <c r="F90" s="7" t="s">
        <v>22</v>
      </c>
      <c r="G90" s="7" t="s">
        <v>20</v>
      </c>
      <c r="H90" s="10" t="s">
        <v>21</v>
      </c>
      <c r="I90" s="14"/>
      <c r="J90" s="10" t="s">
        <v>9</v>
      </c>
      <c r="K90" s="7">
        <v>4.5</v>
      </c>
      <c r="L90" s="7" t="s">
        <v>12</v>
      </c>
      <c r="M90" s="23">
        <v>26.1</v>
      </c>
      <c r="N90" s="11">
        <f t="shared" si="0"/>
        <v>32.103000000000002</v>
      </c>
      <c r="O90" s="24">
        <f t="shared" si="1"/>
        <v>26.1</v>
      </c>
    </row>
    <row r="91" spans="1:15" ht="14.25" customHeight="1">
      <c r="A91" s="7" t="s">
        <v>433</v>
      </c>
      <c r="B91" s="7">
        <v>1002839</v>
      </c>
      <c r="C91" s="8">
        <v>3838527119984</v>
      </c>
      <c r="D91" s="8" t="s">
        <v>434</v>
      </c>
      <c r="E91" s="9" t="s">
        <v>424</v>
      </c>
      <c r="F91" s="7" t="s">
        <v>22</v>
      </c>
      <c r="G91" s="7" t="s">
        <v>20</v>
      </c>
      <c r="H91" s="10" t="s">
        <v>21</v>
      </c>
      <c r="I91" s="14"/>
      <c r="J91" s="10" t="s">
        <v>11</v>
      </c>
      <c r="K91" s="7">
        <v>13.5</v>
      </c>
      <c r="L91" s="7" t="s">
        <v>12</v>
      </c>
      <c r="M91" s="23">
        <v>70.2</v>
      </c>
      <c r="N91" s="11">
        <f t="shared" si="0"/>
        <v>86.346000000000004</v>
      </c>
      <c r="O91" s="24">
        <f t="shared" si="1"/>
        <v>70.2</v>
      </c>
    </row>
    <row r="92" spans="1:15" ht="14.25" customHeight="1">
      <c r="A92" s="7" t="s">
        <v>435</v>
      </c>
      <c r="B92" s="7">
        <v>1002835</v>
      </c>
      <c r="C92" s="8">
        <v>3838527395258</v>
      </c>
      <c r="D92" s="8" t="s">
        <v>436</v>
      </c>
      <c r="E92" s="9" t="s">
        <v>424</v>
      </c>
      <c r="F92" s="7" t="s">
        <v>23</v>
      </c>
      <c r="G92" s="7" t="s">
        <v>20</v>
      </c>
      <c r="H92" s="10" t="s">
        <v>21</v>
      </c>
      <c r="I92" s="14"/>
      <c r="J92" s="10" t="s">
        <v>9</v>
      </c>
      <c r="K92" s="7">
        <v>1.9</v>
      </c>
      <c r="L92" s="7" t="s">
        <v>12</v>
      </c>
      <c r="M92" s="23">
        <v>13.65</v>
      </c>
      <c r="N92" s="11">
        <f t="shared" si="0"/>
        <v>16.7895</v>
      </c>
      <c r="O92" s="24">
        <f t="shared" si="1"/>
        <v>13.65</v>
      </c>
    </row>
    <row r="93" spans="1:15" ht="14.25" customHeight="1">
      <c r="A93" s="7" t="s">
        <v>437</v>
      </c>
      <c r="B93" s="7">
        <v>1002838</v>
      </c>
      <c r="C93" s="8">
        <v>3838527120157</v>
      </c>
      <c r="D93" s="8" t="s">
        <v>438</v>
      </c>
      <c r="E93" s="9" t="s">
        <v>424</v>
      </c>
      <c r="F93" s="7" t="s">
        <v>23</v>
      </c>
      <c r="G93" s="7" t="s">
        <v>20</v>
      </c>
      <c r="H93" s="10" t="s">
        <v>21</v>
      </c>
      <c r="I93" s="14"/>
      <c r="J93" s="10" t="s">
        <v>9</v>
      </c>
      <c r="K93" s="7">
        <v>4.75</v>
      </c>
      <c r="L93" s="7" t="s">
        <v>12</v>
      </c>
      <c r="M93" s="23">
        <v>28.05</v>
      </c>
      <c r="N93" s="11">
        <f t="shared" si="0"/>
        <v>34.5015</v>
      </c>
      <c r="O93" s="24">
        <f t="shared" si="1"/>
        <v>28.05</v>
      </c>
    </row>
    <row r="94" spans="1:15" ht="14.25" customHeight="1">
      <c r="A94" s="7" t="s">
        <v>439</v>
      </c>
      <c r="B94" s="7">
        <v>1002841</v>
      </c>
      <c r="C94" s="8">
        <v>3838527119991</v>
      </c>
      <c r="D94" s="8" t="s">
        <v>440</v>
      </c>
      <c r="E94" s="9" t="s">
        <v>424</v>
      </c>
      <c r="F94" s="7" t="s">
        <v>23</v>
      </c>
      <c r="G94" s="7" t="s">
        <v>20</v>
      </c>
      <c r="H94" s="10" t="s">
        <v>21</v>
      </c>
      <c r="I94" s="14"/>
      <c r="J94" s="10" t="s">
        <v>11</v>
      </c>
      <c r="K94" s="7">
        <v>14.25</v>
      </c>
      <c r="L94" s="7" t="s">
        <v>12</v>
      </c>
      <c r="M94" s="23">
        <v>72.599999999999994</v>
      </c>
      <c r="N94" s="11">
        <f t="shared" si="0"/>
        <v>89.297999999999988</v>
      </c>
      <c r="O94" s="24">
        <f t="shared" si="1"/>
        <v>72.599999999999994</v>
      </c>
    </row>
    <row r="95" spans="1:15" ht="14.25" customHeight="1">
      <c r="A95" s="7" t="s">
        <v>441</v>
      </c>
      <c r="B95" s="7">
        <v>1011441</v>
      </c>
      <c r="C95" s="8">
        <v>3838527654232</v>
      </c>
      <c r="D95" s="8" t="s">
        <v>442</v>
      </c>
      <c r="E95" s="9" t="s">
        <v>443</v>
      </c>
      <c r="F95" s="7" t="s">
        <v>24</v>
      </c>
      <c r="G95" s="7" t="s">
        <v>20</v>
      </c>
      <c r="H95" s="10" t="s">
        <v>21</v>
      </c>
      <c r="I95" s="14"/>
      <c r="J95" s="10" t="s">
        <v>9</v>
      </c>
      <c r="K95" s="7">
        <v>2</v>
      </c>
      <c r="L95" s="7" t="s">
        <v>12</v>
      </c>
      <c r="M95" s="23">
        <v>23.05</v>
      </c>
      <c r="N95" s="11">
        <f t="shared" si="0"/>
        <v>28.351500000000001</v>
      </c>
      <c r="O95" s="24">
        <f t="shared" si="1"/>
        <v>23.05</v>
      </c>
    </row>
    <row r="96" spans="1:15" ht="14.25" customHeight="1">
      <c r="A96" s="7" t="s">
        <v>444</v>
      </c>
      <c r="B96" s="7">
        <v>1011443</v>
      </c>
      <c r="C96" s="8">
        <v>3838527654256</v>
      </c>
      <c r="D96" s="8" t="s">
        <v>445</v>
      </c>
      <c r="E96" s="9" t="s">
        <v>443</v>
      </c>
      <c r="F96" s="7" t="s">
        <v>24</v>
      </c>
      <c r="G96" s="7" t="s">
        <v>20</v>
      </c>
      <c r="H96" s="10" t="s">
        <v>21</v>
      </c>
      <c r="I96" s="14"/>
      <c r="J96" s="10" t="s">
        <v>9</v>
      </c>
      <c r="K96" s="7">
        <v>5</v>
      </c>
      <c r="L96" s="7" t="s">
        <v>12</v>
      </c>
      <c r="M96" s="23">
        <v>53.9</v>
      </c>
      <c r="N96" s="11">
        <f t="shared" si="0"/>
        <v>66.296999999999997</v>
      </c>
      <c r="O96" s="24">
        <f t="shared" si="1"/>
        <v>53.9</v>
      </c>
    </row>
    <row r="97" spans="1:15" ht="14.25" customHeight="1">
      <c r="A97" s="7" t="s">
        <v>956</v>
      </c>
      <c r="B97" s="7">
        <v>1009474</v>
      </c>
      <c r="C97" s="8">
        <v>3838527607788</v>
      </c>
      <c r="D97" s="8" t="s">
        <v>940</v>
      </c>
      <c r="E97" s="9" t="s">
        <v>952</v>
      </c>
      <c r="F97" s="7" t="s">
        <v>25</v>
      </c>
      <c r="G97" s="7" t="s">
        <v>20</v>
      </c>
      <c r="H97" s="10" t="s">
        <v>26</v>
      </c>
      <c r="I97" s="14"/>
      <c r="J97" s="10" t="s">
        <v>9</v>
      </c>
      <c r="K97" s="7">
        <v>2.5</v>
      </c>
      <c r="L97" s="7" t="s">
        <v>12</v>
      </c>
      <c r="M97" s="23">
        <v>27.55</v>
      </c>
      <c r="N97" s="11">
        <f t="shared" si="0"/>
        <v>33.886499999999998</v>
      </c>
      <c r="O97" s="24">
        <f t="shared" si="1"/>
        <v>27.55</v>
      </c>
    </row>
    <row r="98" spans="1:15" ht="14.25" customHeight="1">
      <c r="A98" s="7" t="s">
        <v>957</v>
      </c>
      <c r="B98" s="7">
        <v>1009459</v>
      </c>
      <c r="C98" s="8">
        <v>3838527607894</v>
      </c>
      <c r="D98" s="8" t="s">
        <v>941</v>
      </c>
      <c r="E98" s="9" t="s">
        <v>952</v>
      </c>
      <c r="F98" s="7" t="s">
        <v>27</v>
      </c>
      <c r="G98" s="7" t="s">
        <v>20</v>
      </c>
      <c r="H98" s="10" t="s">
        <v>26</v>
      </c>
      <c r="I98" s="14"/>
      <c r="J98" s="10" t="s">
        <v>9</v>
      </c>
      <c r="K98" s="7">
        <v>2.5</v>
      </c>
      <c r="L98" s="7" t="s">
        <v>12</v>
      </c>
      <c r="M98" s="23">
        <v>27.55</v>
      </c>
      <c r="N98" s="11">
        <f t="shared" ref="N98:N109" si="2">M98*1.23</f>
        <v>33.886499999999998</v>
      </c>
      <c r="O98" s="24">
        <f t="shared" ref="O98:O109" si="3">M98*(1-$O$1)</f>
        <v>27.55</v>
      </c>
    </row>
    <row r="99" spans="1:15" ht="14.25" customHeight="1">
      <c r="A99" s="7" t="s">
        <v>958</v>
      </c>
      <c r="B99" s="7">
        <v>1009456</v>
      </c>
      <c r="C99" s="8">
        <v>3838527607979</v>
      </c>
      <c r="D99" s="8" t="s">
        <v>942</v>
      </c>
      <c r="E99" s="9" t="s">
        <v>952</v>
      </c>
      <c r="F99" s="7" t="s">
        <v>28</v>
      </c>
      <c r="G99" s="7" t="s">
        <v>20</v>
      </c>
      <c r="H99" s="10" t="s">
        <v>26</v>
      </c>
      <c r="I99" s="14"/>
      <c r="J99" s="10" t="s">
        <v>9</v>
      </c>
      <c r="K99" s="7">
        <v>2.5</v>
      </c>
      <c r="L99" s="7" t="s">
        <v>12</v>
      </c>
      <c r="M99" s="23">
        <v>27.55</v>
      </c>
      <c r="N99" s="11">
        <f t="shared" si="2"/>
        <v>33.886499999999998</v>
      </c>
      <c r="O99" s="24">
        <f t="shared" si="3"/>
        <v>27.55</v>
      </c>
    </row>
    <row r="100" spans="1:15" ht="14.25" customHeight="1">
      <c r="A100" s="7" t="s">
        <v>959</v>
      </c>
      <c r="B100" s="7">
        <v>1009458</v>
      </c>
      <c r="C100" s="8">
        <v>3838527607993</v>
      </c>
      <c r="D100" s="8" t="s">
        <v>943</v>
      </c>
      <c r="E100" s="9" t="s">
        <v>952</v>
      </c>
      <c r="F100" s="7" t="s">
        <v>29</v>
      </c>
      <c r="G100" s="7" t="s">
        <v>20</v>
      </c>
      <c r="H100" s="10" t="s">
        <v>26</v>
      </c>
      <c r="I100" s="14"/>
      <c r="J100" s="10" t="s">
        <v>9</v>
      </c>
      <c r="K100" s="7">
        <v>2.5</v>
      </c>
      <c r="L100" s="7" t="s">
        <v>12</v>
      </c>
      <c r="M100" s="23">
        <v>27.55</v>
      </c>
      <c r="N100" s="11">
        <f t="shared" si="2"/>
        <v>33.886499999999998</v>
      </c>
      <c r="O100" s="24">
        <f t="shared" si="3"/>
        <v>27.55</v>
      </c>
    </row>
    <row r="101" spans="1:15" ht="14.25" customHeight="1">
      <c r="A101" s="7" t="s">
        <v>960</v>
      </c>
      <c r="B101" s="7">
        <v>1009462</v>
      </c>
      <c r="C101" s="8">
        <v>3838527608037</v>
      </c>
      <c r="D101" s="8" t="s">
        <v>944</v>
      </c>
      <c r="E101" s="9" t="s">
        <v>952</v>
      </c>
      <c r="F101" s="7" t="s">
        <v>30</v>
      </c>
      <c r="G101" s="7" t="s">
        <v>20</v>
      </c>
      <c r="H101" s="10" t="s">
        <v>26</v>
      </c>
      <c r="I101" s="14"/>
      <c r="J101" s="10" t="s">
        <v>9</v>
      </c>
      <c r="K101" s="7">
        <v>2.5</v>
      </c>
      <c r="L101" s="7" t="s">
        <v>12</v>
      </c>
      <c r="M101" s="23">
        <v>27.55</v>
      </c>
      <c r="N101" s="11">
        <f t="shared" si="2"/>
        <v>33.886499999999998</v>
      </c>
      <c r="O101" s="24">
        <f t="shared" si="3"/>
        <v>27.55</v>
      </c>
    </row>
    <row r="102" spans="1:15" ht="14.25" customHeight="1">
      <c r="A102" s="7" t="s">
        <v>961</v>
      </c>
      <c r="B102" s="7">
        <v>1009466</v>
      </c>
      <c r="C102" s="8">
        <v>3838527608112</v>
      </c>
      <c r="D102" s="8" t="s">
        <v>945</v>
      </c>
      <c r="E102" s="9" t="s">
        <v>952</v>
      </c>
      <c r="F102" s="7" t="s">
        <v>31</v>
      </c>
      <c r="G102" s="7" t="s">
        <v>20</v>
      </c>
      <c r="H102" s="10" t="s">
        <v>26</v>
      </c>
      <c r="I102" s="14"/>
      <c r="J102" s="10" t="s">
        <v>9</v>
      </c>
      <c r="K102" s="7">
        <v>2.5</v>
      </c>
      <c r="L102" s="7" t="s">
        <v>12</v>
      </c>
      <c r="M102" s="23">
        <v>27.55</v>
      </c>
      <c r="N102" s="11">
        <f t="shared" si="2"/>
        <v>33.886499999999998</v>
      </c>
      <c r="O102" s="24">
        <f t="shared" si="3"/>
        <v>27.55</v>
      </c>
    </row>
    <row r="103" spans="1:15" ht="14.25" customHeight="1">
      <c r="A103" s="7" t="s">
        <v>962</v>
      </c>
      <c r="B103" s="7">
        <v>1009467</v>
      </c>
      <c r="C103" s="8">
        <v>3838527608136</v>
      </c>
      <c r="D103" s="8" t="s">
        <v>946</v>
      </c>
      <c r="E103" s="9" t="s">
        <v>952</v>
      </c>
      <c r="F103" s="7" t="s">
        <v>32</v>
      </c>
      <c r="G103" s="7" t="s">
        <v>20</v>
      </c>
      <c r="H103" s="10" t="s">
        <v>26</v>
      </c>
      <c r="I103" s="14"/>
      <c r="J103" s="10" t="s">
        <v>9</v>
      </c>
      <c r="K103" s="7">
        <v>2.5</v>
      </c>
      <c r="L103" s="7" t="s">
        <v>12</v>
      </c>
      <c r="M103" s="23">
        <v>27.55</v>
      </c>
      <c r="N103" s="11">
        <f t="shared" si="2"/>
        <v>33.886499999999998</v>
      </c>
      <c r="O103" s="24">
        <f t="shared" si="3"/>
        <v>27.55</v>
      </c>
    </row>
    <row r="104" spans="1:15" ht="14.25" customHeight="1">
      <c r="A104" s="7" t="s">
        <v>963</v>
      </c>
      <c r="B104" s="7">
        <v>1009469</v>
      </c>
      <c r="C104" s="8">
        <v>3838527608150</v>
      </c>
      <c r="D104" s="8" t="s">
        <v>947</v>
      </c>
      <c r="E104" s="9" t="s">
        <v>952</v>
      </c>
      <c r="F104" s="7" t="s">
        <v>33</v>
      </c>
      <c r="G104" s="7" t="s">
        <v>20</v>
      </c>
      <c r="H104" s="10" t="s">
        <v>26</v>
      </c>
      <c r="I104" s="14"/>
      <c r="J104" s="10" t="s">
        <v>9</v>
      </c>
      <c r="K104" s="7">
        <v>2.5</v>
      </c>
      <c r="L104" s="7" t="s">
        <v>12</v>
      </c>
      <c r="M104" s="23">
        <v>27.55</v>
      </c>
      <c r="N104" s="11">
        <f t="shared" si="2"/>
        <v>33.886499999999998</v>
      </c>
      <c r="O104" s="24">
        <f t="shared" si="3"/>
        <v>27.55</v>
      </c>
    </row>
    <row r="105" spans="1:15" ht="14.25" customHeight="1">
      <c r="A105" s="7" t="s">
        <v>964</v>
      </c>
      <c r="B105" s="7">
        <v>1009470</v>
      </c>
      <c r="C105" s="8">
        <v>3838527608174</v>
      </c>
      <c r="D105" s="8" t="s">
        <v>948</v>
      </c>
      <c r="E105" s="9" t="s">
        <v>952</v>
      </c>
      <c r="F105" s="7" t="s">
        <v>34</v>
      </c>
      <c r="G105" s="7" t="s">
        <v>20</v>
      </c>
      <c r="H105" s="10" t="s">
        <v>26</v>
      </c>
      <c r="I105" s="14"/>
      <c r="J105" s="10" t="s">
        <v>9</v>
      </c>
      <c r="K105" s="7">
        <v>2.5</v>
      </c>
      <c r="L105" s="7" t="s">
        <v>12</v>
      </c>
      <c r="M105" s="23">
        <v>27.55</v>
      </c>
      <c r="N105" s="11">
        <f t="shared" si="2"/>
        <v>33.886499999999998</v>
      </c>
      <c r="O105" s="24">
        <f t="shared" si="3"/>
        <v>27.55</v>
      </c>
    </row>
    <row r="106" spans="1:15" ht="14.25" customHeight="1">
      <c r="A106" s="7" t="s">
        <v>965</v>
      </c>
      <c r="B106" s="7">
        <v>1009471</v>
      </c>
      <c r="C106" s="8">
        <v>3838527608198</v>
      </c>
      <c r="D106" s="8" t="s">
        <v>949</v>
      </c>
      <c r="E106" s="9" t="s">
        <v>952</v>
      </c>
      <c r="F106" s="7" t="s">
        <v>35</v>
      </c>
      <c r="G106" s="7" t="s">
        <v>20</v>
      </c>
      <c r="H106" s="10" t="s">
        <v>26</v>
      </c>
      <c r="I106" s="14"/>
      <c r="J106" s="10" t="s">
        <v>9</v>
      </c>
      <c r="K106" s="7">
        <v>2.5</v>
      </c>
      <c r="L106" s="7" t="s">
        <v>12</v>
      </c>
      <c r="M106" s="23">
        <v>27.55</v>
      </c>
      <c r="N106" s="11">
        <f t="shared" si="2"/>
        <v>33.886499999999998</v>
      </c>
      <c r="O106" s="24">
        <f t="shared" si="3"/>
        <v>27.55</v>
      </c>
    </row>
    <row r="107" spans="1:15" ht="14.25" customHeight="1">
      <c r="A107" s="7" t="s">
        <v>966</v>
      </c>
      <c r="B107" s="7">
        <v>1009472</v>
      </c>
      <c r="C107" s="8">
        <v>3838527608211</v>
      </c>
      <c r="D107" s="8" t="s">
        <v>950</v>
      </c>
      <c r="E107" s="9" t="s">
        <v>952</v>
      </c>
      <c r="F107" s="7" t="s">
        <v>36</v>
      </c>
      <c r="G107" s="7" t="s">
        <v>20</v>
      </c>
      <c r="H107" s="10" t="s">
        <v>26</v>
      </c>
      <c r="I107" s="14"/>
      <c r="J107" s="10" t="s">
        <v>9</v>
      </c>
      <c r="K107" s="7">
        <v>2.5</v>
      </c>
      <c r="L107" s="7" t="s">
        <v>12</v>
      </c>
      <c r="M107" s="23">
        <v>27.55</v>
      </c>
      <c r="N107" s="11">
        <f t="shared" si="2"/>
        <v>33.886499999999998</v>
      </c>
      <c r="O107" s="24">
        <f t="shared" si="3"/>
        <v>27.55</v>
      </c>
    </row>
    <row r="108" spans="1:15" ht="14.25" customHeight="1">
      <c r="A108" s="7" t="s">
        <v>967</v>
      </c>
      <c r="B108" s="7">
        <v>1009473</v>
      </c>
      <c r="C108" s="8">
        <v>3838527608235</v>
      </c>
      <c r="D108" s="8" t="s">
        <v>951</v>
      </c>
      <c r="E108" s="9" t="s">
        <v>952</v>
      </c>
      <c r="F108" s="7" t="s">
        <v>37</v>
      </c>
      <c r="G108" s="7" t="s">
        <v>20</v>
      </c>
      <c r="H108" s="10" t="s">
        <v>26</v>
      </c>
      <c r="I108" s="14"/>
      <c r="J108" s="10" t="s">
        <v>9</v>
      </c>
      <c r="K108" s="7">
        <v>2.5</v>
      </c>
      <c r="L108" s="7" t="s">
        <v>12</v>
      </c>
      <c r="M108" s="23">
        <v>27.55</v>
      </c>
      <c r="N108" s="11">
        <f t="shared" si="2"/>
        <v>33.886499999999998</v>
      </c>
      <c r="O108" s="24">
        <f t="shared" si="3"/>
        <v>27.55</v>
      </c>
    </row>
    <row r="109" spans="1:15" ht="14.25" customHeight="1">
      <c r="A109" s="7" t="s">
        <v>968</v>
      </c>
      <c r="B109" s="7">
        <v>1011732</v>
      </c>
      <c r="C109" s="8">
        <v>3838527656168</v>
      </c>
      <c r="D109" s="8"/>
      <c r="E109" s="9" t="s">
        <v>952</v>
      </c>
      <c r="F109" s="7" t="s">
        <v>38</v>
      </c>
      <c r="G109" s="7" t="s">
        <v>20</v>
      </c>
      <c r="H109" s="10" t="s">
        <v>26</v>
      </c>
      <c r="I109" s="14"/>
      <c r="J109" s="10" t="s">
        <v>9</v>
      </c>
      <c r="K109" s="7">
        <v>2.5</v>
      </c>
      <c r="L109" s="7" t="s">
        <v>12</v>
      </c>
      <c r="M109" s="23">
        <v>27.55</v>
      </c>
      <c r="N109" s="11">
        <f t="shared" si="2"/>
        <v>33.886499999999998</v>
      </c>
      <c r="O109" s="24">
        <f t="shared" si="3"/>
        <v>27.55</v>
      </c>
    </row>
    <row r="110" spans="1:15" ht="14.25" customHeight="1">
      <c r="A110" s="7" t="s">
        <v>446</v>
      </c>
      <c r="B110" s="7">
        <v>1010701</v>
      </c>
      <c r="C110" s="8">
        <v>3838527651705</v>
      </c>
      <c r="D110" s="8" t="s">
        <v>447</v>
      </c>
      <c r="E110" s="9" t="s">
        <v>448</v>
      </c>
      <c r="F110" s="7" t="s">
        <v>39</v>
      </c>
      <c r="G110" s="7" t="s">
        <v>20</v>
      </c>
      <c r="H110" s="10" t="s">
        <v>26</v>
      </c>
      <c r="I110" s="14"/>
      <c r="J110" s="10" t="s">
        <v>9</v>
      </c>
      <c r="K110" s="7">
        <v>2.5</v>
      </c>
      <c r="L110" s="7" t="s">
        <v>12</v>
      </c>
      <c r="M110" s="23">
        <v>38.25</v>
      </c>
      <c r="N110" s="11">
        <f t="shared" si="0"/>
        <v>47.047499999999999</v>
      </c>
      <c r="O110" s="24">
        <f t="shared" si="1"/>
        <v>38.25</v>
      </c>
    </row>
    <row r="111" spans="1:15" ht="14.25" customHeight="1">
      <c r="A111" s="7" t="s">
        <v>449</v>
      </c>
      <c r="B111" s="7">
        <v>1008839</v>
      </c>
      <c r="C111" s="8">
        <v>3838527603131</v>
      </c>
      <c r="D111" s="8" t="s">
        <v>450</v>
      </c>
      <c r="E111" s="9" t="s">
        <v>451</v>
      </c>
      <c r="F111" s="7" t="s">
        <v>13</v>
      </c>
      <c r="G111" s="7" t="s">
        <v>20</v>
      </c>
      <c r="H111" s="10" t="s">
        <v>40</v>
      </c>
      <c r="I111" s="14" t="s">
        <v>452</v>
      </c>
      <c r="J111" s="10" t="s">
        <v>9</v>
      </c>
      <c r="K111" s="7">
        <v>5</v>
      </c>
      <c r="L111" s="7" t="s">
        <v>12</v>
      </c>
      <c r="M111" s="23">
        <v>66.5</v>
      </c>
      <c r="N111" s="11">
        <f t="shared" si="0"/>
        <v>81.795000000000002</v>
      </c>
      <c r="O111" s="24">
        <f t="shared" si="1"/>
        <v>66.5</v>
      </c>
    </row>
    <row r="112" spans="1:15" ht="14.25" customHeight="1">
      <c r="A112" s="7" t="s">
        <v>1293</v>
      </c>
      <c r="B112" s="7">
        <v>1000153</v>
      </c>
      <c r="C112" s="8">
        <v>3838527260051</v>
      </c>
      <c r="D112" s="8" t="s">
        <v>453</v>
      </c>
      <c r="E112" s="9" t="s">
        <v>451</v>
      </c>
      <c r="F112" s="7" t="s">
        <v>13</v>
      </c>
      <c r="G112" s="7" t="s">
        <v>20</v>
      </c>
      <c r="H112" s="10" t="s">
        <v>40</v>
      </c>
      <c r="I112" s="14" t="s">
        <v>452</v>
      </c>
      <c r="J112" s="10" t="s">
        <v>11</v>
      </c>
      <c r="K112" s="7">
        <v>15</v>
      </c>
      <c r="L112" s="7" t="s">
        <v>12</v>
      </c>
      <c r="M112" s="23">
        <v>170.45</v>
      </c>
      <c r="N112" s="11">
        <f t="shared" si="0"/>
        <v>209.65349999999998</v>
      </c>
      <c r="O112" s="24">
        <f t="shared" si="1"/>
        <v>170.45</v>
      </c>
    </row>
    <row r="113" spans="1:15" ht="14.25" customHeight="1">
      <c r="A113" s="7" t="s">
        <v>454</v>
      </c>
      <c r="B113" s="7">
        <v>1002539</v>
      </c>
      <c r="C113" s="8">
        <v>3831000244524</v>
      </c>
      <c r="D113" s="8" t="s">
        <v>455</v>
      </c>
      <c r="E113" s="9" t="s">
        <v>456</v>
      </c>
      <c r="F113" s="7" t="s">
        <v>13</v>
      </c>
      <c r="G113" s="7" t="s">
        <v>20</v>
      </c>
      <c r="H113" s="10" t="s">
        <v>40</v>
      </c>
      <c r="I113" s="14"/>
      <c r="J113" s="10" t="s">
        <v>9</v>
      </c>
      <c r="K113" s="7">
        <v>2</v>
      </c>
      <c r="L113" s="7" t="s">
        <v>12</v>
      </c>
      <c r="M113" s="23">
        <v>10.649999999999999</v>
      </c>
      <c r="N113" s="11">
        <f t="shared" si="0"/>
        <v>13.099499999999997</v>
      </c>
      <c r="O113" s="24">
        <f t="shared" si="1"/>
        <v>10.649999999999999</v>
      </c>
    </row>
    <row r="114" spans="1:15" ht="14.25" customHeight="1">
      <c r="A114" s="7" t="s">
        <v>457</v>
      </c>
      <c r="B114" s="7">
        <v>1002540</v>
      </c>
      <c r="C114" s="8">
        <v>3831000243619</v>
      </c>
      <c r="D114" s="8" t="s">
        <v>458</v>
      </c>
      <c r="E114" s="9" t="s">
        <v>456</v>
      </c>
      <c r="F114" s="7" t="s">
        <v>13</v>
      </c>
      <c r="G114" s="7" t="s">
        <v>20</v>
      </c>
      <c r="H114" s="10" t="s">
        <v>40</v>
      </c>
      <c r="I114" s="14"/>
      <c r="J114" s="10" t="s">
        <v>9</v>
      </c>
      <c r="K114" s="7">
        <v>5</v>
      </c>
      <c r="L114" s="7" t="s">
        <v>12</v>
      </c>
      <c r="M114" s="23">
        <v>21.7</v>
      </c>
      <c r="N114" s="11">
        <f t="shared" si="0"/>
        <v>26.690999999999999</v>
      </c>
      <c r="O114" s="24">
        <f t="shared" si="1"/>
        <v>21.7</v>
      </c>
    </row>
    <row r="115" spans="1:15" ht="14.25" customHeight="1">
      <c r="A115" s="7" t="s">
        <v>459</v>
      </c>
      <c r="B115" s="7">
        <v>1002541</v>
      </c>
      <c r="C115" s="8">
        <v>3831000243626</v>
      </c>
      <c r="D115" s="8" t="s">
        <v>460</v>
      </c>
      <c r="E115" s="9" t="s">
        <v>456</v>
      </c>
      <c r="F115" s="7" t="s">
        <v>13</v>
      </c>
      <c r="G115" s="7" t="s">
        <v>20</v>
      </c>
      <c r="H115" s="10" t="s">
        <v>40</v>
      </c>
      <c r="I115" s="14"/>
      <c r="J115" s="10" t="s">
        <v>11</v>
      </c>
      <c r="K115" s="7">
        <v>10</v>
      </c>
      <c r="L115" s="7" t="s">
        <v>12</v>
      </c>
      <c r="M115" s="23">
        <v>34.800000000000004</v>
      </c>
      <c r="N115" s="11">
        <f t="shared" si="0"/>
        <v>42.804000000000002</v>
      </c>
      <c r="O115" s="24">
        <f t="shared" si="1"/>
        <v>34.800000000000004</v>
      </c>
    </row>
    <row r="116" spans="1:15" ht="14.25" customHeight="1">
      <c r="A116" s="7" t="s">
        <v>461</v>
      </c>
      <c r="B116" s="7">
        <v>1013621</v>
      </c>
      <c r="C116" s="8">
        <v>3838527663524</v>
      </c>
      <c r="D116" s="8" t="s">
        <v>462</v>
      </c>
      <c r="E116" s="9" t="s">
        <v>463</v>
      </c>
      <c r="F116" s="7" t="s">
        <v>13</v>
      </c>
      <c r="G116" s="7" t="s">
        <v>20</v>
      </c>
      <c r="H116" s="10" t="s">
        <v>40</v>
      </c>
      <c r="I116" s="14" t="s">
        <v>15</v>
      </c>
      <c r="J116" s="10" t="s">
        <v>9</v>
      </c>
      <c r="K116" s="7">
        <v>2</v>
      </c>
      <c r="L116" s="7" t="s">
        <v>12</v>
      </c>
      <c r="M116" s="23">
        <v>35.85</v>
      </c>
      <c r="N116" s="11">
        <f t="shared" si="0"/>
        <v>44.095500000000001</v>
      </c>
      <c r="O116" s="24">
        <f t="shared" si="1"/>
        <v>35.85</v>
      </c>
    </row>
    <row r="117" spans="1:15" ht="14.25" customHeight="1">
      <c r="A117" s="7" t="s">
        <v>464</v>
      </c>
      <c r="B117" s="7">
        <v>1013516</v>
      </c>
      <c r="C117" s="8">
        <v>3838527663043</v>
      </c>
      <c r="D117" s="8" t="s">
        <v>465</v>
      </c>
      <c r="E117" s="9" t="s">
        <v>463</v>
      </c>
      <c r="F117" s="7" t="s">
        <v>13</v>
      </c>
      <c r="G117" s="7" t="s">
        <v>20</v>
      </c>
      <c r="H117" s="10" t="s">
        <v>40</v>
      </c>
      <c r="I117" s="14" t="s">
        <v>15</v>
      </c>
      <c r="J117" s="10" t="s">
        <v>9</v>
      </c>
      <c r="K117" s="7">
        <v>5</v>
      </c>
      <c r="L117" s="7" t="s">
        <v>12</v>
      </c>
      <c r="M117" s="23">
        <v>68.2</v>
      </c>
      <c r="N117" s="11">
        <f t="shared" si="0"/>
        <v>83.885999999999996</v>
      </c>
      <c r="O117" s="24">
        <f t="shared" si="1"/>
        <v>68.2</v>
      </c>
    </row>
    <row r="118" spans="1:15" ht="14.25" customHeight="1">
      <c r="A118" s="7" t="s">
        <v>466</v>
      </c>
      <c r="B118" s="7">
        <v>1000292</v>
      </c>
      <c r="C118" s="8">
        <v>3831000242827</v>
      </c>
      <c r="D118" s="8" t="s">
        <v>467</v>
      </c>
      <c r="E118" s="9" t="s">
        <v>468</v>
      </c>
      <c r="F118" s="7" t="s">
        <v>13</v>
      </c>
      <c r="G118" s="7" t="s">
        <v>20</v>
      </c>
      <c r="H118" s="10" t="s">
        <v>40</v>
      </c>
      <c r="I118" s="14"/>
      <c r="J118" s="10" t="s">
        <v>9</v>
      </c>
      <c r="K118" s="7">
        <v>5</v>
      </c>
      <c r="L118" s="7" t="s">
        <v>12</v>
      </c>
      <c r="M118" s="23">
        <v>12.600000000000001</v>
      </c>
      <c r="N118" s="11">
        <f t="shared" si="0"/>
        <v>15.498000000000001</v>
      </c>
      <c r="O118" s="24">
        <f t="shared" si="1"/>
        <v>12.600000000000001</v>
      </c>
    </row>
    <row r="119" spans="1:15" ht="14.25" customHeight="1">
      <c r="A119" s="7" t="s">
        <v>469</v>
      </c>
      <c r="B119" s="7">
        <v>5906693</v>
      </c>
      <c r="C119" s="8">
        <v>3838527663500</v>
      </c>
      <c r="D119" s="8" t="s">
        <v>470</v>
      </c>
      <c r="E119" s="9" t="s">
        <v>471</v>
      </c>
      <c r="F119" s="7" t="s">
        <v>13</v>
      </c>
      <c r="G119" s="7" t="s">
        <v>20</v>
      </c>
      <c r="H119" s="10" t="s">
        <v>40</v>
      </c>
      <c r="I119" s="14" t="s">
        <v>15</v>
      </c>
      <c r="J119" s="10" t="s">
        <v>9</v>
      </c>
      <c r="K119" s="7">
        <v>0.4</v>
      </c>
      <c r="L119" s="7" t="s">
        <v>12</v>
      </c>
      <c r="M119" s="23">
        <v>17.600000000000001</v>
      </c>
      <c r="N119" s="11">
        <f t="shared" si="0"/>
        <v>21.648</v>
      </c>
      <c r="O119" s="24">
        <f t="shared" si="1"/>
        <v>17.600000000000001</v>
      </c>
    </row>
    <row r="120" spans="1:15" ht="14.25" customHeight="1">
      <c r="A120" s="7" t="s">
        <v>472</v>
      </c>
      <c r="B120" s="7">
        <v>1009711</v>
      </c>
      <c r="C120" s="8">
        <v>3838527650395</v>
      </c>
      <c r="D120" s="8" t="s">
        <v>41</v>
      </c>
      <c r="E120" s="9" t="s">
        <v>473</v>
      </c>
      <c r="F120" s="7" t="s">
        <v>13</v>
      </c>
      <c r="G120" s="7" t="s">
        <v>20</v>
      </c>
      <c r="H120" s="10" t="s">
        <v>40</v>
      </c>
      <c r="I120" s="14"/>
      <c r="J120" s="10" t="s">
        <v>9</v>
      </c>
      <c r="K120" s="7">
        <v>0.75</v>
      </c>
      <c r="L120" s="7" t="s">
        <v>12</v>
      </c>
      <c r="M120" s="23">
        <v>19.55</v>
      </c>
      <c r="N120" s="11">
        <f t="shared" si="0"/>
        <v>24.046500000000002</v>
      </c>
      <c r="O120" s="24">
        <f t="shared" si="1"/>
        <v>19.55</v>
      </c>
    </row>
    <row r="121" spans="1:15" ht="14.25" customHeight="1">
      <c r="A121" s="7" t="s">
        <v>474</v>
      </c>
      <c r="B121" s="7">
        <v>1009712</v>
      </c>
      <c r="C121" s="8">
        <v>3838527650418</v>
      </c>
      <c r="D121" s="8" t="s">
        <v>475</v>
      </c>
      <c r="E121" s="9" t="s">
        <v>473</v>
      </c>
      <c r="F121" s="7" t="s">
        <v>13</v>
      </c>
      <c r="G121" s="7" t="s">
        <v>20</v>
      </c>
      <c r="H121" s="10" t="s">
        <v>40</v>
      </c>
      <c r="I121" s="14"/>
      <c r="J121" s="10" t="s">
        <v>9</v>
      </c>
      <c r="K121" s="7">
        <v>2</v>
      </c>
      <c r="L121" s="7" t="s">
        <v>12</v>
      </c>
      <c r="M121" s="23">
        <v>36.75</v>
      </c>
      <c r="N121" s="11">
        <f t="shared" si="0"/>
        <v>45.202500000000001</v>
      </c>
      <c r="O121" s="24">
        <f t="shared" si="1"/>
        <v>36.75</v>
      </c>
    </row>
    <row r="122" spans="1:15" ht="14.25" customHeight="1">
      <c r="A122" s="7" t="s">
        <v>476</v>
      </c>
      <c r="B122" s="7">
        <v>1009713</v>
      </c>
      <c r="C122" s="8">
        <v>3838527650364</v>
      </c>
      <c r="D122" s="8" t="s">
        <v>477</v>
      </c>
      <c r="E122" s="9" t="s">
        <v>473</v>
      </c>
      <c r="F122" s="7" t="s">
        <v>13</v>
      </c>
      <c r="G122" s="7" t="s">
        <v>20</v>
      </c>
      <c r="H122" s="10" t="s">
        <v>40</v>
      </c>
      <c r="I122" s="14"/>
      <c r="J122" s="10" t="s">
        <v>9</v>
      </c>
      <c r="K122" s="7">
        <v>5</v>
      </c>
      <c r="L122" s="7" t="s">
        <v>12</v>
      </c>
      <c r="M122" s="23">
        <v>89.15</v>
      </c>
      <c r="N122" s="11">
        <f t="shared" si="0"/>
        <v>109.6545</v>
      </c>
      <c r="O122" s="24">
        <f t="shared" si="1"/>
        <v>89.15</v>
      </c>
    </row>
    <row r="123" spans="1:15" ht="14.25" customHeight="1">
      <c r="A123" s="7" t="s">
        <v>478</v>
      </c>
      <c r="B123" s="7">
        <v>1009714</v>
      </c>
      <c r="C123" s="8">
        <v>3838527650432</v>
      </c>
      <c r="D123" s="8" t="s">
        <v>479</v>
      </c>
      <c r="E123" s="9" t="s">
        <v>473</v>
      </c>
      <c r="F123" s="7" t="s">
        <v>13</v>
      </c>
      <c r="G123" s="7" t="s">
        <v>20</v>
      </c>
      <c r="H123" s="10" t="s">
        <v>40</v>
      </c>
      <c r="I123" s="14"/>
      <c r="J123" s="10" t="s">
        <v>11</v>
      </c>
      <c r="K123" s="7">
        <v>15</v>
      </c>
      <c r="L123" s="7" t="s">
        <v>12</v>
      </c>
      <c r="M123" s="23">
        <v>249.1</v>
      </c>
      <c r="N123" s="11">
        <f t="shared" si="0"/>
        <v>306.39299999999997</v>
      </c>
      <c r="O123" s="24">
        <f t="shared" si="1"/>
        <v>249.1</v>
      </c>
    </row>
    <row r="124" spans="1:15" ht="14.25" customHeight="1">
      <c r="A124" s="7" t="s">
        <v>480</v>
      </c>
      <c r="B124" s="7">
        <v>1012294</v>
      </c>
      <c r="C124" s="8">
        <v>3838527657820</v>
      </c>
      <c r="D124" s="8" t="s">
        <v>481</v>
      </c>
      <c r="E124" s="9" t="s">
        <v>482</v>
      </c>
      <c r="F124" s="7" t="s">
        <v>13</v>
      </c>
      <c r="G124" s="7" t="s">
        <v>20</v>
      </c>
      <c r="H124" s="10" t="s">
        <v>40</v>
      </c>
      <c r="I124" s="14"/>
      <c r="J124" s="10" t="s">
        <v>9</v>
      </c>
      <c r="K124" s="7">
        <v>2</v>
      </c>
      <c r="L124" s="7" t="s">
        <v>12</v>
      </c>
      <c r="M124" s="23">
        <v>27.549999999999997</v>
      </c>
      <c r="N124" s="11">
        <f t="shared" si="0"/>
        <v>33.886499999999998</v>
      </c>
      <c r="O124" s="24">
        <f t="shared" si="1"/>
        <v>27.549999999999997</v>
      </c>
    </row>
    <row r="125" spans="1:15" ht="14.25" customHeight="1">
      <c r="A125" s="7" t="s">
        <v>483</v>
      </c>
      <c r="B125" s="7">
        <v>1012295</v>
      </c>
      <c r="C125" s="8">
        <v>3838527657844</v>
      </c>
      <c r="D125" s="8" t="s">
        <v>484</v>
      </c>
      <c r="E125" s="9" t="s">
        <v>482</v>
      </c>
      <c r="F125" s="7" t="s">
        <v>13</v>
      </c>
      <c r="G125" s="7" t="s">
        <v>20</v>
      </c>
      <c r="H125" s="10" t="s">
        <v>40</v>
      </c>
      <c r="I125" s="14"/>
      <c r="J125" s="10" t="s">
        <v>9</v>
      </c>
      <c r="K125" s="7">
        <v>5</v>
      </c>
      <c r="L125" s="7" t="s">
        <v>12</v>
      </c>
      <c r="M125" s="23">
        <v>64.8</v>
      </c>
      <c r="N125" s="11">
        <f t="shared" si="0"/>
        <v>79.703999999999994</v>
      </c>
      <c r="O125" s="24">
        <f t="shared" si="1"/>
        <v>64.8</v>
      </c>
    </row>
    <row r="126" spans="1:15" ht="14.25" customHeight="1">
      <c r="A126" s="7" t="s">
        <v>485</v>
      </c>
      <c r="B126" s="7">
        <v>1012631</v>
      </c>
      <c r="C126" s="8">
        <v>3838527658568</v>
      </c>
      <c r="D126" s="8" t="s">
        <v>1302</v>
      </c>
      <c r="E126" s="9" t="s">
        <v>482</v>
      </c>
      <c r="F126" s="7" t="s">
        <v>13</v>
      </c>
      <c r="G126" s="7" t="s">
        <v>20</v>
      </c>
      <c r="H126" s="10" t="s">
        <v>40</v>
      </c>
      <c r="I126" s="14"/>
      <c r="J126" s="10" t="s">
        <v>11</v>
      </c>
      <c r="K126" s="7">
        <v>15</v>
      </c>
      <c r="L126" s="7" t="s">
        <v>12</v>
      </c>
      <c r="M126" s="23">
        <v>164.8</v>
      </c>
      <c r="N126" s="11">
        <f t="shared" si="0"/>
        <v>202.70400000000001</v>
      </c>
      <c r="O126" s="24">
        <f t="shared" si="1"/>
        <v>164.8</v>
      </c>
    </row>
    <row r="127" spans="1:15" ht="14.25" customHeight="1">
      <c r="A127" s="7" t="s">
        <v>486</v>
      </c>
      <c r="B127" s="7">
        <v>1011365</v>
      </c>
      <c r="C127" s="8">
        <v>3838527653969</v>
      </c>
      <c r="D127" s="8" t="s">
        <v>487</v>
      </c>
      <c r="E127" s="9" t="s">
        <v>488</v>
      </c>
      <c r="F127" s="7" t="s">
        <v>13</v>
      </c>
      <c r="G127" s="7" t="s">
        <v>20</v>
      </c>
      <c r="H127" s="10" t="s">
        <v>42</v>
      </c>
      <c r="I127" s="14"/>
      <c r="J127" s="10" t="s">
        <v>9</v>
      </c>
      <c r="K127" s="7">
        <v>5</v>
      </c>
      <c r="L127" s="7" t="s">
        <v>12</v>
      </c>
      <c r="M127" s="23">
        <v>64.3</v>
      </c>
      <c r="N127" s="11">
        <f t="shared" si="0"/>
        <v>79.088999999999999</v>
      </c>
      <c r="O127" s="24">
        <f t="shared" si="1"/>
        <v>64.3</v>
      </c>
    </row>
    <row r="128" spans="1:15" ht="14.25" customHeight="1">
      <c r="A128" s="7" t="s">
        <v>489</v>
      </c>
      <c r="B128" s="7">
        <v>1011363</v>
      </c>
      <c r="C128" s="8">
        <v>3838527653952</v>
      </c>
      <c r="D128" s="8" t="s">
        <v>490</v>
      </c>
      <c r="E128" s="9" t="s">
        <v>488</v>
      </c>
      <c r="F128" s="7" t="s">
        <v>13</v>
      </c>
      <c r="G128" s="7" t="s">
        <v>20</v>
      </c>
      <c r="H128" s="10" t="s">
        <v>42</v>
      </c>
      <c r="I128" s="14"/>
      <c r="J128" s="10" t="s">
        <v>11</v>
      </c>
      <c r="K128" s="7">
        <v>15</v>
      </c>
      <c r="L128" s="7" t="s">
        <v>12</v>
      </c>
      <c r="M128" s="23">
        <v>183</v>
      </c>
      <c r="N128" s="11">
        <f t="shared" si="0"/>
        <v>225.09</v>
      </c>
      <c r="O128" s="24">
        <f t="shared" si="1"/>
        <v>183</v>
      </c>
    </row>
    <row r="129" spans="1:15" ht="14.25" customHeight="1">
      <c r="A129" s="7" t="s">
        <v>491</v>
      </c>
      <c r="B129" s="7">
        <v>1003511</v>
      </c>
      <c r="C129" s="8">
        <v>3838527569642</v>
      </c>
      <c r="D129" s="8" t="s">
        <v>492</v>
      </c>
      <c r="E129" s="9" t="s">
        <v>493</v>
      </c>
      <c r="F129" s="7" t="s">
        <v>13</v>
      </c>
      <c r="G129" s="7" t="s">
        <v>20</v>
      </c>
      <c r="H129" s="10" t="s">
        <v>42</v>
      </c>
      <c r="I129" s="14"/>
      <c r="J129" s="10" t="s">
        <v>9</v>
      </c>
      <c r="K129" s="7">
        <v>5</v>
      </c>
      <c r="L129" s="7" t="s">
        <v>12</v>
      </c>
      <c r="M129" s="23">
        <v>44.15</v>
      </c>
      <c r="N129" s="11">
        <f t="shared" si="0"/>
        <v>54.304499999999997</v>
      </c>
      <c r="O129" s="24">
        <f t="shared" si="1"/>
        <v>44.15</v>
      </c>
    </row>
    <row r="130" spans="1:15" ht="14.25" customHeight="1">
      <c r="A130" s="7" t="s">
        <v>494</v>
      </c>
      <c r="B130" s="7">
        <v>1000177</v>
      </c>
      <c r="C130" s="8">
        <v>3831000242803</v>
      </c>
      <c r="D130" s="8" t="s">
        <v>495</v>
      </c>
      <c r="E130" s="9" t="s">
        <v>496</v>
      </c>
      <c r="F130" s="7" t="s">
        <v>13</v>
      </c>
      <c r="G130" s="7" t="s">
        <v>20</v>
      </c>
      <c r="H130" s="10" t="s">
        <v>42</v>
      </c>
      <c r="I130" s="14"/>
      <c r="J130" s="10" t="s">
        <v>9</v>
      </c>
      <c r="K130" s="7">
        <v>5</v>
      </c>
      <c r="L130" s="7" t="s">
        <v>12</v>
      </c>
      <c r="M130" s="23">
        <v>17.400000000000002</v>
      </c>
      <c r="N130" s="11">
        <f t="shared" si="0"/>
        <v>21.402000000000001</v>
      </c>
      <c r="O130" s="24">
        <f t="shared" si="1"/>
        <v>17.400000000000002</v>
      </c>
    </row>
    <row r="131" spans="1:15" ht="14.25" customHeight="1">
      <c r="A131" s="7" t="s">
        <v>497</v>
      </c>
      <c r="B131" s="7">
        <v>1000178</v>
      </c>
      <c r="C131" s="8">
        <v>3831000242810</v>
      </c>
      <c r="D131" s="8" t="s">
        <v>498</v>
      </c>
      <c r="E131" s="9" t="s">
        <v>496</v>
      </c>
      <c r="F131" s="7" t="s">
        <v>13</v>
      </c>
      <c r="G131" s="7" t="s">
        <v>20</v>
      </c>
      <c r="H131" s="10" t="s">
        <v>42</v>
      </c>
      <c r="I131" s="14"/>
      <c r="J131" s="10" t="s">
        <v>11</v>
      </c>
      <c r="K131" s="7">
        <v>16</v>
      </c>
      <c r="L131" s="7" t="s">
        <v>12</v>
      </c>
      <c r="M131" s="23">
        <v>48.7</v>
      </c>
      <c r="N131" s="11">
        <f t="shared" si="0"/>
        <v>59.901000000000003</v>
      </c>
      <c r="O131" s="24">
        <f t="shared" si="1"/>
        <v>48.7</v>
      </c>
    </row>
    <row r="132" spans="1:15" ht="14.25" customHeight="1">
      <c r="A132" s="7" t="s">
        <v>499</v>
      </c>
      <c r="B132" s="7">
        <v>1002593</v>
      </c>
      <c r="C132" s="8">
        <v>3838527119052</v>
      </c>
      <c r="D132" s="8" t="s">
        <v>500</v>
      </c>
      <c r="E132" s="9" t="s">
        <v>501</v>
      </c>
      <c r="F132" s="7" t="s">
        <v>13</v>
      </c>
      <c r="G132" s="7" t="s">
        <v>20</v>
      </c>
      <c r="H132" s="10" t="s">
        <v>42</v>
      </c>
      <c r="I132" s="14"/>
      <c r="J132" s="10" t="s">
        <v>9</v>
      </c>
      <c r="K132" s="7">
        <v>5</v>
      </c>
      <c r="L132" s="7" t="s">
        <v>12</v>
      </c>
      <c r="M132" s="23">
        <v>26.95</v>
      </c>
      <c r="N132" s="11">
        <f t="shared" si="0"/>
        <v>33.148499999999999</v>
      </c>
      <c r="O132" s="24">
        <f t="shared" si="1"/>
        <v>26.95</v>
      </c>
    </row>
    <row r="133" spans="1:15" ht="14.25" customHeight="1">
      <c r="A133" s="7" t="s">
        <v>502</v>
      </c>
      <c r="B133" s="7">
        <v>1002595</v>
      </c>
      <c r="C133" s="8">
        <v>3838527119045</v>
      </c>
      <c r="D133" s="8" t="s">
        <v>503</v>
      </c>
      <c r="E133" s="9" t="s">
        <v>501</v>
      </c>
      <c r="F133" s="7" t="s">
        <v>13</v>
      </c>
      <c r="G133" s="7" t="s">
        <v>20</v>
      </c>
      <c r="H133" s="10" t="s">
        <v>42</v>
      </c>
      <c r="I133" s="14"/>
      <c r="J133" s="10" t="s">
        <v>11</v>
      </c>
      <c r="K133" s="7">
        <v>15</v>
      </c>
      <c r="L133" s="7" t="s">
        <v>12</v>
      </c>
      <c r="M133" s="23">
        <v>71.08</v>
      </c>
      <c r="N133" s="11">
        <f t="shared" si="0"/>
        <v>87.428399999999996</v>
      </c>
      <c r="O133" s="24">
        <f t="shared" si="1"/>
        <v>71.08</v>
      </c>
    </row>
    <row r="134" spans="1:15" ht="14.25" customHeight="1">
      <c r="A134" s="7" t="s">
        <v>504</v>
      </c>
      <c r="B134" s="7">
        <v>1010914</v>
      </c>
      <c r="C134" s="8">
        <v>3838527652771</v>
      </c>
      <c r="D134" s="8" t="s">
        <v>505</v>
      </c>
      <c r="E134" s="9" t="s">
        <v>506</v>
      </c>
      <c r="F134" s="7" t="s">
        <v>13</v>
      </c>
      <c r="G134" s="7" t="s">
        <v>20</v>
      </c>
      <c r="H134" s="10" t="s">
        <v>42</v>
      </c>
      <c r="I134" s="14"/>
      <c r="J134" s="10" t="s">
        <v>9</v>
      </c>
      <c r="K134" s="7">
        <v>5</v>
      </c>
      <c r="L134" s="7" t="s">
        <v>12</v>
      </c>
      <c r="M134" s="23">
        <v>55.45</v>
      </c>
      <c r="N134" s="11">
        <f t="shared" si="0"/>
        <v>68.203500000000005</v>
      </c>
      <c r="O134" s="24">
        <f t="shared" si="1"/>
        <v>55.45</v>
      </c>
    </row>
    <row r="135" spans="1:15" ht="14.25" customHeight="1">
      <c r="A135" s="7" t="s">
        <v>507</v>
      </c>
      <c r="B135" s="7">
        <v>1010912</v>
      </c>
      <c r="C135" s="8">
        <v>3838527652764</v>
      </c>
      <c r="D135" s="8" t="s">
        <v>508</v>
      </c>
      <c r="E135" s="9" t="s">
        <v>506</v>
      </c>
      <c r="F135" s="7" t="s">
        <v>13</v>
      </c>
      <c r="G135" s="7" t="s">
        <v>20</v>
      </c>
      <c r="H135" s="10" t="s">
        <v>42</v>
      </c>
      <c r="I135" s="14"/>
      <c r="J135" s="10" t="s">
        <v>11</v>
      </c>
      <c r="K135" s="7">
        <v>15</v>
      </c>
      <c r="L135" s="7" t="s">
        <v>12</v>
      </c>
      <c r="M135" s="23">
        <v>146.10000000000002</v>
      </c>
      <c r="N135" s="11">
        <f t="shared" si="0"/>
        <v>179.70300000000003</v>
      </c>
      <c r="O135" s="24">
        <f t="shared" si="1"/>
        <v>146.10000000000002</v>
      </c>
    </row>
    <row r="136" spans="1:15" ht="14.25" customHeight="1">
      <c r="A136" s="7" t="s">
        <v>509</v>
      </c>
      <c r="B136" s="7">
        <v>1012108</v>
      </c>
      <c r="C136" s="8">
        <v>3838527657141</v>
      </c>
      <c r="D136" s="8" t="s">
        <v>510</v>
      </c>
      <c r="E136" s="9" t="s">
        <v>511</v>
      </c>
      <c r="F136" s="7" t="s">
        <v>24</v>
      </c>
      <c r="G136" s="7" t="s">
        <v>20</v>
      </c>
      <c r="H136" s="10" t="s">
        <v>43</v>
      </c>
      <c r="I136" s="14"/>
      <c r="J136" s="10" t="s">
        <v>9</v>
      </c>
      <c r="K136" s="7">
        <v>0.5</v>
      </c>
      <c r="L136" s="7" t="s">
        <v>12</v>
      </c>
      <c r="M136" s="23">
        <v>10.85</v>
      </c>
      <c r="N136" s="11">
        <f t="shared" si="0"/>
        <v>13.345499999999999</v>
      </c>
      <c r="O136" s="24">
        <f t="shared" si="1"/>
        <v>10.85</v>
      </c>
    </row>
    <row r="137" spans="1:15" ht="14.25" customHeight="1">
      <c r="A137" s="7" t="s">
        <v>512</v>
      </c>
      <c r="B137" s="7">
        <v>1012109</v>
      </c>
      <c r="C137" s="8">
        <v>3838527657165</v>
      </c>
      <c r="D137" s="8" t="s">
        <v>513</v>
      </c>
      <c r="E137" s="9" t="s">
        <v>511</v>
      </c>
      <c r="F137" s="7" t="s">
        <v>24</v>
      </c>
      <c r="G137" s="7" t="s">
        <v>20</v>
      </c>
      <c r="H137" s="10" t="s">
        <v>43</v>
      </c>
      <c r="I137" s="14"/>
      <c r="J137" s="10" t="s">
        <v>9</v>
      </c>
      <c r="K137" s="7">
        <v>5</v>
      </c>
      <c r="L137" s="7" t="s">
        <v>12</v>
      </c>
      <c r="M137" s="23">
        <v>94.55</v>
      </c>
      <c r="N137" s="11">
        <f t="shared" si="0"/>
        <v>116.29649999999999</v>
      </c>
      <c r="O137" s="24">
        <f t="shared" si="1"/>
        <v>94.55</v>
      </c>
    </row>
    <row r="138" spans="1:15" ht="14.25" customHeight="1">
      <c r="A138" s="7" t="s">
        <v>888</v>
      </c>
      <c r="B138" s="7">
        <v>1012107</v>
      </c>
      <c r="C138" s="8">
        <v>3838527657127</v>
      </c>
      <c r="D138" s="8" t="s">
        <v>514</v>
      </c>
      <c r="E138" s="9" t="s">
        <v>511</v>
      </c>
      <c r="F138" s="7" t="s">
        <v>24</v>
      </c>
      <c r="G138" s="7" t="s">
        <v>20</v>
      </c>
      <c r="H138" s="10" t="s">
        <v>43</v>
      </c>
      <c r="I138" s="14"/>
      <c r="J138" s="10" t="s">
        <v>9</v>
      </c>
      <c r="K138" s="7">
        <v>0.5</v>
      </c>
      <c r="L138" s="7" t="s">
        <v>12</v>
      </c>
      <c r="M138" s="23">
        <v>11.95</v>
      </c>
      <c r="N138" s="11">
        <f t="shared" si="0"/>
        <v>14.698499999999999</v>
      </c>
      <c r="O138" s="24">
        <f t="shared" si="1"/>
        <v>11.95</v>
      </c>
    </row>
    <row r="139" spans="1:15" ht="14.25" customHeight="1">
      <c r="A139" s="7" t="s">
        <v>515</v>
      </c>
      <c r="B139" s="7">
        <v>1012253</v>
      </c>
      <c r="C139" s="8">
        <v>3838527657653</v>
      </c>
      <c r="D139" s="8" t="s">
        <v>516</v>
      </c>
      <c r="E139" s="9" t="s">
        <v>517</v>
      </c>
      <c r="F139" s="7" t="s">
        <v>24</v>
      </c>
      <c r="G139" s="7" t="s">
        <v>20</v>
      </c>
      <c r="H139" s="10" t="s">
        <v>43</v>
      </c>
      <c r="I139" s="14"/>
      <c r="J139" s="10" t="s">
        <v>9</v>
      </c>
      <c r="K139" s="7">
        <v>0.5</v>
      </c>
      <c r="L139" s="7" t="s">
        <v>12</v>
      </c>
      <c r="M139" s="23">
        <v>5.2</v>
      </c>
      <c r="N139" s="11">
        <f t="shared" si="0"/>
        <v>6.3959999999999999</v>
      </c>
      <c r="O139" s="24">
        <f t="shared" si="1"/>
        <v>5.2</v>
      </c>
    </row>
    <row r="140" spans="1:15" ht="14.25" customHeight="1">
      <c r="A140" s="7" t="s">
        <v>518</v>
      </c>
      <c r="B140" s="7">
        <v>5916954</v>
      </c>
      <c r="C140" s="8">
        <v>3838527667348</v>
      </c>
      <c r="D140" s="8" t="s">
        <v>889</v>
      </c>
      <c r="E140" s="9" t="s">
        <v>519</v>
      </c>
      <c r="F140" s="7"/>
      <c r="G140" s="7" t="s">
        <v>44</v>
      </c>
      <c r="H140" s="10" t="s">
        <v>45</v>
      </c>
      <c r="I140" s="14" t="s">
        <v>15</v>
      </c>
      <c r="J140" s="10" t="s">
        <v>9</v>
      </c>
      <c r="K140" s="30">
        <v>0.3</v>
      </c>
      <c r="L140" s="7" t="s">
        <v>10</v>
      </c>
      <c r="M140" s="23">
        <v>45.85</v>
      </c>
      <c r="N140" s="11">
        <f t="shared" si="0"/>
        <v>56.395499999999998</v>
      </c>
      <c r="O140" s="24">
        <f t="shared" si="1"/>
        <v>45.85</v>
      </c>
    </row>
    <row r="141" spans="1:15" ht="14.25" customHeight="1">
      <c r="A141" s="7" t="s">
        <v>520</v>
      </c>
      <c r="B141" s="7">
        <v>1009716</v>
      </c>
      <c r="C141" s="8">
        <v>3838527650470</v>
      </c>
      <c r="D141" s="8" t="s">
        <v>521</v>
      </c>
      <c r="E141" s="9" t="s">
        <v>522</v>
      </c>
      <c r="F141" s="7" t="s">
        <v>46</v>
      </c>
      <c r="G141" s="7" t="s">
        <v>44</v>
      </c>
      <c r="H141" s="10" t="s">
        <v>45</v>
      </c>
      <c r="I141" s="14"/>
      <c r="J141" s="10" t="s">
        <v>9</v>
      </c>
      <c r="K141" s="7">
        <v>0.65</v>
      </c>
      <c r="L141" s="7" t="s">
        <v>12</v>
      </c>
      <c r="M141" s="23">
        <v>19.149999999999999</v>
      </c>
      <c r="N141" s="11">
        <f t="shared" si="0"/>
        <v>23.554499999999997</v>
      </c>
      <c r="O141" s="24">
        <f t="shared" si="1"/>
        <v>19.149999999999999</v>
      </c>
    </row>
    <row r="142" spans="1:15" ht="14.25" customHeight="1">
      <c r="A142" s="7" t="s">
        <v>520</v>
      </c>
      <c r="B142" s="7">
        <v>1009718</v>
      </c>
      <c r="C142" s="8">
        <v>3838527650517</v>
      </c>
      <c r="D142" s="8" t="s">
        <v>523</v>
      </c>
      <c r="E142" s="9" t="s">
        <v>522</v>
      </c>
      <c r="F142" s="7" t="s">
        <v>47</v>
      </c>
      <c r="G142" s="7" t="s">
        <v>44</v>
      </c>
      <c r="H142" s="10" t="s">
        <v>45</v>
      </c>
      <c r="I142" s="14"/>
      <c r="J142" s="10" t="s">
        <v>9</v>
      </c>
      <c r="K142" s="7">
        <v>0.65</v>
      </c>
      <c r="L142" s="7" t="s">
        <v>12</v>
      </c>
      <c r="M142" s="23">
        <v>19.149999999999999</v>
      </c>
      <c r="N142" s="11">
        <f t="shared" si="0"/>
        <v>23.554499999999997</v>
      </c>
      <c r="O142" s="24">
        <f t="shared" si="1"/>
        <v>19.149999999999999</v>
      </c>
    </row>
    <row r="143" spans="1:15" ht="14.25" customHeight="1">
      <c r="A143" s="7" t="s">
        <v>520</v>
      </c>
      <c r="B143" s="7">
        <v>1009717</v>
      </c>
      <c r="C143" s="8">
        <v>3838527650494</v>
      </c>
      <c r="D143" s="8" t="s">
        <v>524</v>
      </c>
      <c r="E143" s="9" t="s">
        <v>522</v>
      </c>
      <c r="F143" s="7" t="s">
        <v>48</v>
      </c>
      <c r="G143" s="7" t="s">
        <v>44</v>
      </c>
      <c r="H143" s="10" t="s">
        <v>45</v>
      </c>
      <c r="I143" s="14"/>
      <c r="J143" s="10" t="s">
        <v>9</v>
      </c>
      <c r="K143" s="7">
        <v>0.65</v>
      </c>
      <c r="L143" s="7" t="s">
        <v>12</v>
      </c>
      <c r="M143" s="23">
        <v>19.149999999999999</v>
      </c>
      <c r="N143" s="11">
        <f t="shared" si="0"/>
        <v>23.554499999999997</v>
      </c>
      <c r="O143" s="24">
        <f t="shared" si="1"/>
        <v>19.149999999999999</v>
      </c>
    </row>
    <row r="144" spans="1:15" ht="14.25" customHeight="1">
      <c r="A144" s="7" t="s">
        <v>520</v>
      </c>
      <c r="B144" s="7">
        <v>1009715</v>
      </c>
      <c r="C144" s="8">
        <v>3838527650449</v>
      </c>
      <c r="D144" s="8" t="s">
        <v>525</v>
      </c>
      <c r="E144" s="9" t="s">
        <v>522</v>
      </c>
      <c r="F144" s="7" t="s">
        <v>49</v>
      </c>
      <c r="G144" s="7" t="s">
        <v>44</v>
      </c>
      <c r="H144" s="10" t="s">
        <v>45</v>
      </c>
      <c r="I144" s="14"/>
      <c r="J144" s="10" t="s">
        <v>9</v>
      </c>
      <c r="K144" s="7">
        <v>0.65</v>
      </c>
      <c r="L144" s="7" t="s">
        <v>12</v>
      </c>
      <c r="M144" s="23">
        <v>19.149999999999999</v>
      </c>
      <c r="N144" s="11">
        <f t="shared" si="0"/>
        <v>23.554499999999997</v>
      </c>
      <c r="O144" s="24">
        <f t="shared" si="1"/>
        <v>19.149999999999999</v>
      </c>
    </row>
    <row r="145" spans="1:15" ht="14.25" customHeight="1">
      <c r="A145" s="7" t="s">
        <v>526</v>
      </c>
      <c r="B145" s="7">
        <v>1013543</v>
      </c>
      <c r="C145" s="8">
        <v>8605022148345</v>
      </c>
      <c r="D145" s="8" t="s">
        <v>527</v>
      </c>
      <c r="E145" s="9" t="s">
        <v>528</v>
      </c>
      <c r="F145" s="7" t="s">
        <v>50</v>
      </c>
      <c r="G145" s="7" t="s">
        <v>44</v>
      </c>
      <c r="H145" s="10" t="s">
        <v>45</v>
      </c>
      <c r="I145" s="14" t="s">
        <v>15</v>
      </c>
      <c r="J145" s="10" t="s">
        <v>9</v>
      </c>
      <c r="K145" s="7">
        <v>0.05</v>
      </c>
      <c r="L145" s="7" t="s">
        <v>12</v>
      </c>
      <c r="M145" s="23">
        <v>10.45</v>
      </c>
      <c r="N145" s="11">
        <f t="shared" si="0"/>
        <v>12.853499999999999</v>
      </c>
      <c r="O145" s="24">
        <f t="shared" si="1"/>
        <v>10.45</v>
      </c>
    </row>
    <row r="146" spans="1:15" ht="14.25" customHeight="1">
      <c r="A146" s="7" t="s">
        <v>529</v>
      </c>
      <c r="B146" s="7">
        <v>1010806</v>
      </c>
      <c r="C146" s="8">
        <v>8605022139206</v>
      </c>
      <c r="D146" s="8" t="s">
        <v>1296</v>
      </c>
      <c r="E146" s="9" t="s">
        <v>530</v>
      </c>
      <c r="F146" s="7" t="s">
        <v>13</v>
      </c>
      <c r="G146" s="7" t="s">
        <v>44</v>
      </c>
      <c r="H146" s="10" t="s">
        <v>45</v>
      </c>
      <c r="I146" s="14"/>
      <c r="J146" s="10" t="s">
        <v>9</v>
      </c>
      <c r="K146" s="7">
        <v>0.65</v>
      </c>
      <c r="L146" s="7" t="s">
        <v>12</v>
      </c>
      <c r="M146" s="23">
        <v>31.7</v>
      </c>
      <c r="N146" s="11">
        <f t="shared" si="0"/>
        <v>38.991</v>
      </c>
      <c r="O146" s="24">
        <f t="shared" si="1"/>
        <v>31.7</v>
      </c>
    </row>
    <row r="147" spans="1:15" ht="14.25" customHeight="1">
      <c r="A147" s="7" t="s">
        <v>531</v>
      </c>
      <c r="B147" s="7">
        <v>1010807</v>
      </c>
      <c r="C147" s="8">
        <v>8605022139220</v>
      </c>
      <c r="D147" s="8" t="s">
        <v>1297</v>
      </c>
      <c r="E147" s="9" t="s">
        <v>532</v>
      </c>
      <c r="F147" s="7" t="s">
        <v>13</v>
      </c>
      <c r="G147" s="7" t="s">
        <v>44</v>
      </c>
      <c r="H147" s="10" t="s">
        <v>45</v>
      </c>
      <c r="I147" s="14"/>
      <c r="J147" s="10" t="s">
        <v>9</v>
      </c>
      <c r="K147" s="7">
        <v>0.65</v>
      </c>
      <c r="L147" s="7" t="s">
        <v>12</v>
      </c>
      <c r="M147" s="23">
        <v>38.25</v>
      </c>
      <c r="N147" s="11">
        <f t="shared" si="0"/>
        <v>47.047499999999999</v>
      </c>
      <c r="O147" s="24">
        <f t="shared" si="1"/>
        <v>38.25</v>
      </c>
    </row>
    <row r="148" spans="1:15" ht="14.25" customHeight="1">
      <c r="A148" s="7" t="s">
        <v>533</v>
      </c>
      <c r="B148" s="7">
        <v>1010808</v>
      </c>
      <c r="C148" s="8">
        <v>8605022139244</v>
      </c>
      <c r="D148" s="8" t="s">
        <v>1298</v>
      </c>
      <c r="E148" s="9" t="s">
        <v>534</v>
      </c>
      <c r="F148" s="7" t="s">
        <v>51</v>
      </c>
      <c r="G148" s="7" t="s">
        <v>44</v>
      </c>
      <c r="H148" s="10" t="s">
        <v>45</v>
      </c>
      <c r="I148" s="14"/>
      <c r="J148" s="10" t="s">
        <v>9</v>
      </c>
      <c r="K148" s="7">
        <v>0.65</v>
      </c>
      <c r="L148" s="7" t="s">
        <v>12</v>
      </c>
      <c r="M148" s="23">
        <v>38.25</v>
      </c>
      <c r="N148" s="11">
        <f t="shared" si="0"/>
        <v>47.047499999999999</v>
      </c>
      <c r="O148" s="24">
        <f t="shared" si="1"/>
        <v>38.25</v>
      </c>
    </row>
    <row r="149" spans="1:15" ht="14.25" customHeight="1">
      <c r="A149" s="7" t="s">
        <v>533</v>
      </c>
      <c r="B149" s="7">
        <v>1010810</v>
      </c>
      <c r="C149" s="8">
        <v>8605022139268</v>
      </c>
      <c r="D149" s="8" t="s">
        <v>1299</v>
      </c>
      <c r="E149" s="9" t="s">
        <v>534</v>
      </c>
      <c r="F149" s="7" t="s">
        <v>52</v>
      </c>
      <c r="G149" s="7" t="s">
        <v>44</v>
      </c>
      <c r="H149" s="10" t="s">
        <v>45</v>
      </c>
      <c r="I149" s="14"/>
      <c r="J149" s="10" t="s">
        <v>9</v>
      </c>
      <c r="K149" s="7">
        <v>0.65</v>
      </c>
      <c r="L149" s="7" t="s">
        <v>12</v>
      </c>
      <c r="M149" s="23">
        <v>38.25</v>
      </c>
      <c r="N149" s="11">
        <f t="shared" si="0"/>
        <v>47.047499999999999</v>
      </c>
      <c r="O149" s="24">
        <f t="shared" si="1"/>
        <v>38.25</v>
      </c>
    </row>
    <row r="150" spans="1:15" ht="14.25" customHeight="1">
      <c r="A150" s="7" t="s">
        <v>535</v>
      </c>
      <c r="B150" s="7">
        <v>1010812</v>
      </c>
      <c r="C150" s="8">
        <v>8605022139305</v>
      </c>
      <c r="D150" s="8" t="s">
        <v>1300</v>
      </c>
      <c r="E150" s="9" t="s">
        <v>536</v>
      </c>
      <c r="F150" s="7" t="s">
        <v>13</v>
      </c>
      <c r="G150" s="7" t="s">
        <v>44</v>
      </c>
      <c r="H150" s="10" t="s">
        <v>45</v>
      </c>
      <c r="I150" s="14"/>
      <c r="J150" s="10" t="s">
        <v>9</v>
      </c>
      <c r="K150" s="7">
        <v>0.75</v>
      </c>
      <c r="L150" s="7" t="s">
        <v>12</v>
      </c>
      <c r="M150" s="23">
        <v>21.5</v>
      </c>
      <c r="N150" s="11">
        <f t="shared" si="0"/>
        <v>26.445</v>
      </c>
      <c r="O150" s="24">
        <f t="shared" si="1"/>
        <v>21.5</v>
      </c>
    </row>
    <row r="151" spans="1:15" ht="14.25" customHeight="1">
      <c r="A151" s="7" t="s">
        <v>537</v>
      </c>
      <c r="B151" s="7">
        <v>1010811</v>
      </c>
      <c r="C151" s="8">
        <v>8605022139282</v>
      </c>
      <c r="D151" s="8" t="s">
        <v>1301</v>
      </c>
      <c r="E151" s="9" t="s">
        <v>538</v>
      </c>
      <c r="F151" s="7" t="s">
        <v>13</v>
      </c>
      <c r="G151" s="7" t="s">
        <v>44</v>
      </c>
      <c r="H151" s="10" t="s">
        <v>45</v>
      </c>
      <c r="I151" s="14"/>
      <c r="J151" s="10" t="s">
        <v>9</v>
      </c>
      <c r="K151" s="7">
        <v>0.7</v>
      </c>
      <c r="L151" s="7" t="s">
        <v>12</v>
      </c>
      <c r="M151" s="23">
        <v>21.05</v>
      </c>
      <c r="N151" s="11">
        <f t="shared" si="0"/>
        <v>25.891500000000001</v>
      </c>
      <c r="O151" s="24">
        <f t="shared" si="1"/>
        <v>21.05</v>
      </c>
    </row>
    <row r="152" spans="1:15" ht="14.25" customHeight="1">
      <c r="A152" s="7" t="s">
        <v>539</v>
      </c>
      <c r="B152" s="7">
        <v>1002450</v>
      </c>
      <c r="C152" s="8">
        <v>3838527425535</v>
      </c>
      <c r="D152" s="8" t="s">
        <v>540</v>
      </c>
      <c r="E152" s="9" t="s">
        <v>541</v>
      </c>
      <c r="F152" s="7" t="s">
        <v>53</v>
      </c>
      <c r="G152" s="7" t="s">
        <v>44</v>
      </c>
      <c r="H152" s="10" t="s">
        <v>45</v>
      </c>
      <c r="I152" s="14"/>
      <c r="J152" s="10" t="s">
        <v>9</v>
      </c>
      <c r="K152" s="7">
        <v>0.65</v>
      </c>
      <c r="L152" s="7" t="s">
        <v>12</v>
      </c>
      <c r="M152" s="23">
        <v>31.5</v>
      </c>
      <c r="N152" s="11">
        <f t="shared" si="0"/>
        <v>38.744999999999997</v>
      </c>
      <c r="O152" s="24">
        <f t="shared" si="1"/>
        <v>31.5</v>
      </c>
    </row>
    <row r="153" spans="1:15" ht="14.25" customHeight="1">
      <c r="A153" s="7" t="s">
        <v>539</v>
      </c>
      <c r="B153" s="7">
        <v>1002451</v>
      </c>
      <c r="C153" s="8">
        <v>3838527425450</v>
      </c>
      <c r="D153" s="8" t="s">
        <v>542</v>
      </c>
      <c r="E153" s="9" t="s">
        <v>541</v>
      </c>
      <c r="F153" s="7" t="s">
        <v>54</v>
      </c>
      <c r="G153" s="7" t="s">
        <v>44</v>
      </c>
      <c r="H153" s="10" t="s">
        <v>45</v>
      </c>
      <c r="I153" s="14"/>
      <c r="J153" s="10" t="s">
        <v>9</v>
      </c>
      <c r="K153" s="7">
        <v>0.65</v>
      </c>
      <c r="L153" s="7" t="s">
        <v>12</v>
      </c>
      <c r="M153" s="23">
        <v>31.5</v>
      </c>
      <c r="N153" s="11">
        <f t="shared" si="0"/>
        <v>38.744999999999997</v>
      </c>
      <c r="O153" s="24">
        <f t="shared" si="1"/>
        <v>31.5</v>
      </c>
    </row>
    <row r="154" spans="1:15" ht="14.25" customHeight="1">
      <c r="A154" s="7" t="s">
        <v>539</v>
      </c>
      <c r="B154" s="7">
        <v>1002452</v>
      </c>
      <c r="C154" s="8">
        <v>3838527425467</v>
      </c>
      <c r="D154" s="8" t="s">
        <v>543</v>
      </c>
      <c r="E154" s="9" t="s">
        <v>541</v>
      </c>
      <c r="F154" s="7" t="s">
        <v>55</v>
      </c>
      <c r="G154" s="7" t="s">
        <v>44</v>
      </c>
      <c r="H154" s="10" t="s">
        <v>45</v>
      </c>
      <c r="I154" s="14"/>
      <c r="J154" s="10" t="s">
        <v>9</v>
      </c>
      <c r="K154" s="7">
        <v>0.65</v>
      </c>
      <c r="L154" s="7" t="s">
        <v>12</v>
      </c>
      <c r="M154" s="23">
        <v>31.5</v>
      </c>
      <c r="N154" s="11">
        <f t="shared" si="0"/>
        <v>38.744999999999997</v>
      </c>
      <c r="O154" s="24">
        <f t="shared" si="1"/>
        <v>31.5</v>
      </c>
    </row>
    <row r="155" spans="1:15" ht="14.25" customHeight="1">
      <c r="A155" s="7" t="s">
        <v>539</v>
      </c>
      <c r="B155" s="7">
        <v>1010816</v>
      </c>
      <c r="C155" s="8">
        <v>3838527652085</v>
      </c>
      <c r="D155" s="8" t="s">
        <v>544</v>
      </c>
      <c r="E155" s="9" t="s">
        <v>541</v>
      </c>
      <c r="F155" s="7" t="s">
        <v>56</v>
      </c>
      <c r="G155" s="7" t="s">
        <v>44</v>
      </c>
      <c r="H155" s="10" t="s">
        <v>45</v>
      </c>
      <c r="I155" s="14"/>
      <c r="J155" s="10" t="s">
        <v>9</v>
      </c>
      <c r="K155" s="7">
        <v>0.65</v>
      </c>
      <c r="L155" s="7" t="s">
        <v>12</v>
      </c>
      <c r="M155" s="23">
        <v>31.5</v>
      </c>
      <c r="N155" s="11">
        <f t="shared" si="0"/>
        <v>38.744999999999997</v>
      </c>
      <c r="O155" s="24">
        <f t="shared" si="1"/>
        <v>31.5</v>
      </c>
    </row>
    <row r="156" spans="1:15" ht="14.25" customHeight="1">
      <c r="A156" s="7" t="s">
        <v>545</v>
      </c>
      <c r="B156" s="7">
        <v>1002737</v>
      </c>
      <c r="C156" s="8">
        <v>3838527123998</v>
      </c>
      <c r="D156" s="8" t="s">
        <v>546</v>
      </c>
      <c r="E156" s="9" t="s">
        <v>547</v>
      </c>
      <c r="F156" s="7" t="s">
        <v>13</v>
      </c>
      <c r="G156" s="7" t="s">
        <v>44</v>
      </c>
      <c r="H156" s="10" t="s">
        <v>45</v>
      </c>
      <c r="I156" s="14"/>
      <c r="J156" s="10" t="s">
        <v>9</v>
      </c>
      <c r="K156" s="7">
        <v>1</v>
      </c>
      <c r="L156" s="7" t="s">
        <v>10</v>
      </c>
      <c r="M156" s="23">
        <v>13.65</v>
      </c>
      <c r="N156" s="11">
        <f t="shared" si="0"/>
        <v>16.7895</v>
      </c>
      <c r="O156" s="24">
        <f t="shared" si="1"/>
        <v>13.65</v>
      </c>
    </row>
    <row r="157" spans="1:15" ht="14.25" customHeight="1">
      <c r="A157" s="7" t="s">
        <v>548</v>
      </c>
      <c r="B157" s="7">
        <v>1002738</v>
      </c>
      <c r="C157" s="8">
        <v>3831000200520</v>
      </c>
      <c r="D157" s="8" t="s">
        <v>549</v>
      </c>
      <c r="E157" s="9" t="s">
        <v>547</v>
      </c>
      <c r="F157" s="7" t="s">
        <v>13</v>
      </c>
      <c r="G157" s="7" t="s">
        <v>44</v>
      </c>
      <c r="H157" s="10" t="s">
        <v>45</v>
      </c>
      <c r="I157" s="14"/>
      <c r="J157" s="10" t="s">
        <v>9</v>
      </c>
      <c r="K157" s="7">
        <v>8</v>
      </c>
      <c r="L157" s="7" t="s">
        <v>10</v>
      </c>
      <c r="M157" s="23">
        <v>60</v>
      </c>
      <c r="N157" s="11">
        <f t="shared" si="0"/>
        <v>73.8</v>
      </c>
      <c r="O157" s="24">
        <f t="shared" si="1"/>
        <v>60</v>
      </c>
    </row>
    <row r="158" spans="1:15" ht="14.25" customHeight="1">
      <c r="A158" s="7" t="s">
        <v>550</v>
      </c>
      <c r="B158" s="7">
        <v>1000156</v>
      </c>
      <c r="C158" s="8">
        <v>3831000242728</v>
      </c>
      <c r="D158" s="8" t="s">
        <v>551</v>
      </c>
      <c r="E158" s="9" t="s">
        <v>552</v>
      </c>
      <c r="F158" s="7" t="s">
        <v>57</v>
      </c>
      <c r="G158" s="7" t="s">
        <v>44</v>
      </c>
      <c r="H158" s="10" t="s">
        <v>45</v>
      </c>
      <c r="I158" s="14"/>
      <c r="J158" s="10" t="s">
        <v>9</v>
      </c>
      <c r="K158" s="7">
        <v>1</v>
      </c>
      <c r="L158" s="7" t="s">
        <v>10</v>
      </c>
      <c r="M158" s="23">
        <v>10.45</v>
      </c>
      <c r="N158" s="11">
        <f t="shared" si="0"/>
        <v>12.853499999999999</v>
      </c>
      <c r="O158" s="24">
        <f t="shared" si="1"/>
        <v>10.45</v>
      </c>
    </row>
    <row r="159" spans="1:15" ht="14.25" customHeight="1">
      <c r="A159" s="7" t="s">
        <v>550</v>
      </c>
      <c r="B159" s="7">
        <v>1000157</v>
      </c>
      <c r="C159" s="8">
        <v>3831000242735</v>
      </c>
      <c r="D159" s="8" t="s">
        <v>553</v>
      </c>
      <c r="E159" s="9" t="s">
        <v>552</v>
      </c>
      <c r="F159" s="7" t="s">
        <v>58</v>
      </c>
      <c r="G159" s="7" t="s">
        <v>44</v>
      </c>
      <c r="H159" s="10" t="s">
        <v>45</v>
      </c>
      <c r="I159" s="14"/>
      <c r="J159" s="10" t="s">
        <v>9</v>
      </c>
      <c r="K159" s="7">
        <v>1</v>
      </c>
      <c r="L159" s="7" t="s">
        <v>10</v>
      </c>
      <c r="M159" s="23">
        <v>13.65</v>
      </c>
      <c r="N159" s="11">
        <f t="shared" si="0"/>
        <v>16.7895</v>
      </c>
      <c r="O159" s="24">
        <f t="shared" si="1"/>
        <v>13.65</v>
      </c>
    </row>
    <row r="160" spans="1:15" ht="14.25" customHeight="1">
      <c r="A160" s="7" t="s">
        <v>550</v>
      </c>
      <c r="B160" s="7">
        <v>1000158</v>
      </c>
      <c r="C160" s="8">
        <v>3831000242742</v>
      </c>
      <c r="D160" s="8" t="s">
        <v>554</v>
      </c>
      <c r="E160" s="9" t="s">
        <v>552</v>
      </c>
      <c r="F160" s="7" t="s">
        <v>59</v>
      </c>
      <c r="G160" s="7" t="s">
        <v>44</v>
      </c>
      <c r="H160" s="10" t="s">
        <v>45</v>
      </c>
      <c r="I160" s="14"/>
      <c r="J160" s="10" t="s">
        <v>9</v>
      </c>
      <c r="K160" s="7">
        <v>1</v>
      </c>
      <c r="L160" s="7" t="s">
        <v>10</v>
      </c>
      <c r="M160" s="23">
        <v>13.65</v>
      </c>
      <c r="N160" s="11">
        <f t="shared" si="0"/>
        <v>16.7895</v>
      </c>
      <c r="O160" s="24">
        <f t="shared" si="1"/>
        <v>13.65</v>
      </c>
    </row>
    <row r="161" spans="1:15" ht="14.25" customHeight="1">
      <c r="A161" s="7" t="s">
        <v>555</v>
      </c>
      <c r="B161" s="7">
        <v>1002917</v>
      </c>
      <c r="C161" s="8">
        <v>3838527573236</v>
      </c>
      <c r="D161" s="8" t="s">
        <v>556</v>
      </c>
      <c r="E161" s="9" t="s">
        <v>557</v>
      </c>
      <c r="F161" s="7" t="s">
        <v>60</v>
      </c>
      <c r="G161" s="7" t="s">
        <v>44</v>
      </c>
      <c r="H161" s="10" t="s">
        <v>45</v>
      </c>
      <c r="I161" s="14"/>
      <c r="J161" s="10" t="s">
        <v>17</v>
      </c>
      <c r="K161" s="7">
        <v>20</v>
      </c>
      <c r="L161" s="7" t="s">
        <v>10</v>
      </c>
      <c r="M161" s="23">
        <v>41.95</v>
      </c>
      <c r="N161" s="11">
        <f t="shared" si="0"/>
        <v>51.598500000000001</v>
      </c>
      <c r="O161" s="24">
        <f t="shared" si="1"/>
        <v>41.95</v>
      </c>
    </row>
    <row r="162" spans="1:15" ht="14.25" customHeight="1">
      <c r="A162" s="7" t="s">
        <v>558</v>
      </c>
      <c r="B162" s="7">
        <v>1006313</v>
      </c>
      <c r="C162" s="8">
        <v>3838527573380</v>
      </c>
      <c r="D162" s="8" t="s">
        <v>893</v>
      </c>
      <c r="E162" s="9" t="s">
        <v>559</v>
      </c>
      <c r="F162" s="7"/>
      <c r="G162" s="7" t="s">
        <v>44</v>
      </c>
      <c r="H162" s="10" t="s">
        <v>45</v>
      </c>
      <c r="I162" s="14" t="s">
        <v>15</v>
      </c>
      <c r="J162" s="10" t="s">
        <v>9</v>
      </c>
      <c r="K162" s="7">
        <v>8</v>
      </c>
      <c r="L162" s="7" t="s">
        <v>10</v>
      </c>
      <c r="M162" s="23">
        <v>18.25</v>
      </c>
      <c r="N162" s="11">
        <f t="shared" si="0"/>
        <v>22.447499999999998</v>
      </c>
      <c r="O162" s="24">
        <f t="shared" si="1"/>
        <v>18.25</v>
      </c>
    </row>
    <row r="163" spans="1:15" ht="14.25" customHeight="1">
      <c r="A163" s="7" t="s">
        <v>560</v>
      </c>
      <c r="B163" s="7">
        <v>1000112</v>
      </c>
      <c r="C163" s="8">
        <v>3838527056517</v>
      </c>
      <c r="D163" s="8" t="s">
        <v>561</v>
      </c>
      <c r="E163" s="9" t="s">
        <v>562</v>
      </c>
      <c r="F163" s="7" t="s">
        <v>61</v>
      </c>
      <c r="G163" s="7" t="s">
        <v>44</v>
      </c>
      <c r="H163" s="10" t="s">
        <v>45</v>
      </c>
      <c r="I163" s="14"/>
      <c r="J163" s="10" t="s">
        <v>9</v>
      </c>
      <c r="K163" s="7">
        <v>0.75</v>
      </c>
      <c r="L163" s="7" t="s">
        <v>12</v>
      </c>
      <c r="M163" s="23">
        <v>27.55</v>
      </c>
      <c r="N163" s="11">
        <f t="shared" si="0"/>
        <v>33.886499999999998</v>
      </c>
      <c r="O163" s="24">
        <f t="shared" si="1"/>
        <v>27.55</v>
      </c>
    </row>
    <row r="164" spans="1:15" ht="14.25" customHeight="1">
      <c r="A164" s="7" t="s">
        <v>560</v>
      </c>
      <c r="B164" s="7">
        <v>1000113</v>
      </c>
      <c r="C164" s="8">
        <v>3838527056524</v>
      </c>
      <c r="D164" s="8" t="s">
        <v>563</v>
      </c>
      <c r="E164" s="9" t="s">
        <v>562</v>
      </c>
      <c r="F164" s="7" t="s">
        <v>62</v>
      </c>
      <c r="G164" s="7" t="s">
        <v>44</v>
      </c>
      <c r="H164" s="10" t="s">
        <v>45</v>
      </c>
      <c r="I164" s="14"/>
      <c r="J164" s="10" t="s">
        <v>9</v>
      </c>
      <c r="K164" s="7">
        <v>0.75</v>
      </c>
      <c r="L164" s="7" t="s">
        <v>12</v>
      </c>
      <c r="M164" s="23">
        <v>27.55</v>
      </c>
      <c r="N164" s="11">
        <f t="shared" si="0"/>
        <v>33.886499999999998</v>
      </c>
      <c r="O164" s="24">
        <f t="shared" si="1"/>
        <v>27.55</v>
      </c>
    </row>
    <row r="165" spans="1:15" ht="14.25" customHeight="1">
      <c r="A165" s="7" t="s">
        <v>560</v>
      </c>
      <c r="B165" s="7">
        <v>1000114</v>
      </c>
      <c r="C165" s="8">
        <v>3838527056531</v>
      </c>
      <c r="D165" s="8" t="s">
        <v>564</v>
      </c>
      <c r="E165" s="9" t="s">
        <v>562</v>
      </c>
      <c r="F165" s="7" t="s">
        <v>63</v>
      </c>
      <c r="G165" s="7" t="s">
        <v>44</v>
      </c>
      <c r="H165" s="10" t="s">
        <v>45</v>
      </c>
      <c r="I165" s="14"/>
      <c r="J165" s="10" t="s">
        <v>9</v>
      </c>
      <c r="K165" s="7">
        <v>0.75</v>
      </c>
      <c r="L165" s="7" t="s">
        <v>12</v>
      </c>
      <c r="M165" s="23">
        <v>27.55</v>
      </c>
      <c r="N165" s="11">
        <f t="shared" si="0"/>
        <v>33.886499999999998</v>
      </c>
      <c r="O165" s="24">
        <f t="shared" si="1"/>
        <v>27.55</v>
      </c>
    </row>
    <row r="166" spans="1:15" ht="14.25" customHeight="1">
      <c r="A166" s="7" t="s">
        <v>568</v>
      </c>
      <c r="B166" s="7">
        <v>1002583</v>
      </c>
      <c r="C166" s="8">
        <v>3838527513997</v>
      </c>
      <c r="D166" s="8" t="s">
        <v>569</v>
      </c>
      <c r="E166" s="9" t="s">
        <v>570</v>
      </c>
      <c r="F166" s="7" t="s">
        <v>13</v>
      </c>
      <c r="G166" s="7" t="s">
        <v>44</v>
      </c>
      <c r="H166" s="10" t="s">
        <v>45</v>
      </c>
      <c r="I166" s="14"/>
      <c r="J166" s="10" t="s">
        <v>9</v>
      </c>
      <c r="K166" s="7">
        <v>2</v>
      </c>
      <c r="L166" s="7" t="s">
        <v>12</v>
      </c>
      <c r="M166" s="23">
        <v>15.65</v>
      </c>
      <c r="N166" s="11">
        <f t="shared" si="0"/>
        <v>19.249500000000001</v>
      </c>
      <c r="O166" s="24">
        <f t="shared" si="1"/>
        <v>15.65</v>
      </c>
    </row>
    <row r="167" spans="1:15" ht="14.25" customHeight="1">
      <c r="A167" s="7" t="s">
        <v>571</v>
      </c>
      <c r="B167" s="7">
        <v>1002584</v>
      </c>
      <c r="C167" s="8">
        <v>3831000246023</v>
      </c>
      <c r="D167" s="8" t="s">
        <v>572</v>
      </c>
      <c r="E167" s="9" t="s">
        <v>570</v>
      </c>
      <c r="F167" s="7" t="s">
        <v>13</v>
      </c>
      <c r="G167" s="7" t="s">
        <v>44</v>
      </c>
      <c r="H167" s="10" t="s">
        <v>45</v>
      </c>
      <c r="I167" s="14"/>
      <c r="J167" s="10" t="s">
        <v>9</v>
      </c>
      <c r="K167" s="7">
        <v>5</v>
      </c>
      <c r="L167" s="7" t="s">
        <v>12</v>
      </c>
      <c r="M167" s="23">
        <v>38.25</v>
      </c>
      <c r="N167" s="11">
        <f t="shared" si="0"/>
        <v>47.047499999999999</v>
      </c>
      <c r="O167" s="24">
        <f t="shared" si="1"/>
        <v>38.25</v>
      </c>
    </row>
    <row r="168" spans="1:15" ht="14.25" customHeight="1">
      <c r="A168" s="7" t="s">
        <v>565</v>
      </c>
      <c r="B168" s="7">
        <v>1010840</v>
      </c>
      <c r="C168" s="8">
        <v>8605022139367</v>
      </c>
      <c r="D168" s="8" t="s">
        <v>566</v>
      </c>
      <c r="E168" s="9" t="s">
        <v>567</v>
      </c>
      <c r="F168" s="7" t="s">
        <v>13</v>
      </c>
      <c r="G168" s="7" t="s">
        <v>44</v>
      </c>
      <c r="H168" s="10" t="s">
        <v>45</v>
      </c>
      <c r="I168" s="14"/>
      <c r="J168" s="10" t="s">
        <v>11</v>
      </c>
      <c r="K168" s="7">
        <v>25</v>
      </c>
      <c r="L168" s="7" t="s">
        <v>10</v>
      </c>
      <c r="M168" s="23">
        <v>41.95</v>
      </c>
      <c r="N168" s="11">
        <f>M168*1.23</f>
        <v>51.598500000000001</v>
      </c>
      <c r="O168" s="24">
        <f>M168*(1-$O$1)</f>
        <v>41.95</v>
      </c>
    </row>
    <row r="169" spans="1:15" ht="14.25" customHeight="1">
      <c r="A169" s="7" t="s">
        <v>890</v>
      </c>
      <c r="B169" s="7">
        <v>1013544</v>
      </c>
      <c r="C169" s="8">
        <v>8605022148352</v>
      </c>
      <c r="D169" s="8" t="s">
        <v>891</v>
      </c>
      <c r="E169" s="9" t="s">
        <v>892</v>
      </c>
      <c r="F169" s="7" t="s">
        <v>13</v>
      </c>
      <c r="G169" s="7" t="s">
        <v>44</v>
      </c>
      <c r="H169" s="10" t="s">
        <v>45</v>
      </c>
      <c r="I169" s="14"/>
      <c r="J169" s="10" t="s">
        <v>11</v>
      </c>
      <c r="K169" s="7">
        <v>20</v>
      </c>
      <c r="L169" s="7" t="s">
        <v>10</v>
      </c>
      <c r="M169" s="23">
        <v>61.05</v>
      </c>
      <c r="N169" s="11">
        <f>M169*1.23</f>
        <v>75.091499999999996</v>
      </c>
      <c r="O169" s="24">
        <f>M169*(1-$O$1)</f>
        <v>61.05</v>
      </c>
    </row>
    <row r="170" spans="1:15" ht="14.25" customHeight="1">
      <c r="A170" s="7" t="s">
        <v>573</v>
      </c>
      <c r="B170" s="7">
        <v>1000130</v>
      </c>
      <c r="C170" s="8">
        <v>3838527259666</v>
      </c>
      <c r="D170" s="8" t="s">
        <v>574</v>
      </c>
      <c r="E170" s="9" t="s">
        <v>575</v>
      </c>
      <c r="F170" s="7" t="s">
        <v>64</v>
      </c>
      <c r="G170" s="7" t="s">
        <v>65</v>
      </c>
      <c r="H170" s="10" t="s">
        <v>66</v>
      </c>
      <c r="I170" s="14"/>
      <c r="J170" s="10" t="s">
        <v>9</v>
      </c>
      <c r="K170" s="7">
        <v>0.15</v>
      </c>
      <c r="L170" s="7" t="s">
        <v>10</v>
      </c>
      <c r="M170" s="23">
        <v>2.6</v>
      </c>
      <c r="N170" s="11">
        <f t="shared" si="0"/>
        <v>3.198</v>
      </c>
      <c r="O170" s="24">
        <f t="shared" si="1"/>
        <v>2.6</v>
      </c>
    </row>
    <row r="171" spans="1:15" ht="14.25" customHeight="1">
      <c r="A171" s="7" t="s">
        <v>573</v>
      </c>
      <c r="B171" s="7">
        <v>1000131</v>
      </c>
      <c r="C171" s="8">
        <v>3838527259680</v>
      </c>
      <c r="D171" s="8" t="s">
        <v>576</v>
      </c>
      <c r="E171" s="9" t="s">
        <v>575</v>
      </c>
      <c r="F171" s="7" t="s">
        <v>67</v>
      </c>
      <c r="G171" s="7" t="s">
        <v>65</v>
      </c>
      <c r="H171" s="10" t="s">
        <v>66</v>
      </c>
      <c r="I171" s="14"/>
      <c r="J171" s="10" t="s">
        <v>9</v>
      </c>
      <c r="K171" s="7">
        <v>0.15</v>
      </c>
      <c r="L171" s="7" t="s">
        <v>10</v>
      </c>
      <c r="M171" s="23">
        <v>2.6</v>
      </c>
      <c r="N171" s="11">
        <f t="shared" si="0"/>
        <v>3.198</v>
      </c>
      <c r="O171" s="24">
        <f t="shared" si="1"/>
        <v>2.6</v>
      </c>
    </row>
    <row r="172" spans="1:15" ht="14.25" customHeight="1">
      <c r="A172" s="7" t="s">
        <v>573</v>
      </c>
      <c r="B172" s="7">
        <v>1000132</v>
      </c>
      <c r="C172" s="8">
        <v>3838527259703</v>
      </c>
      <c r="D172" s="8" t="s">
        <v>577</v>
      </c>
      <c r="E172" s="9" t="s">
        <v>575</v>
      </c>
      <c r="F172" s="7" t="s">
        <v>68</v>
      </c>
      <c r="G172" s="7" t="s">
        <v>65</v>
      </c>
      <c r="H172" s="10" t="s">
        <v>66</v>
      </c>
      <c r="I172" s="14"/>
      <c r="J172" s="10" t="s">
        <v>9</v>
      </c>
      <c r="K172" s="7">
        <v>0.15</v>
      </c>
      <c r="L172" s="7" t="s">
        <v>10</v>
      </c>
      <c r="M172" s="23">
        <v>2.6</v>
      </c>
      <c r="N172" s="11">
        <f t="shared" si="0"/>
        <v>3.198</v>
      </c>
      <c r="O172" s="24">
        <f t="shared" si="1"/>
        <v>2.6</v>
      </c>
    </row>
    <row r="173" spans="1:15" ht="14.25" customHeight="1">
      <c r="A173" s="7" t="s">
        <v>573</v>
      </c>
      <c r="B173" s="7">
        <v>1000133</v>
      </c>
      <c r="C173" s="8">
        <v>3838527259727</v>
      </c>
      <c r="D173" s="8" t="s">
        <v>578</v>
      </c>
      <c r="E173" s="9" t="s">
        <v>575</v>
      </c>
      <c r="F173" s="7" t="s">
        <v>69</v>
      </c>
      <c r="G173" s="7" t="s">
        <v>65</v>
      </c>
      <c r="H173" s="10" t="s">
        <v>66</v>
      </c>
      <c r="I173" s="14"/>
      <c r="J173" s="10" t="s">
        <v>9</v>
      </c>
      <c r="K173" s="7">
        <v>0.15</v>
      </c>
      <c r="L173" s="7" t="s">
        <v>10</v>
      </c>
      <c r="M173" s="23">
        <v>2.6</v>
      </c>
      <c r="N173" s="11">
        <f t="shared" si="0"/>
        <v>3.198</v>
      </c>
      <c r="O173" s="24">
        <f t="shared" si="1"/>
        <v>2.6</v>
      </c>
    </row>
    <row r="174" spans="1:15" ht="14.25" customHeight="1">
      <c r="A174" s="7" t="s">
        <v>579</v>
      </c>
      <c r="B174" s="7">
        <v>1013652</v>
      </c>
      <c r="C174" s="8">
        <v>3838527663609</v>
      </c>
      <c r="D174" s="8"/>
      <c r="E174" s="9" t="s">
        <v>575</v>
      </c>
      <c r="F174" s="7" t="s">
        <v>64</v>
      </c>
      <c r="G174" s="7" t="s">
        <v>65</v>
      </c>
      <c r="H174" s="10" t="s">
        <v>66</v>
      </c>
      <c r="I174" s="14" t="s">
        <v>15</v>
      </c>
      <c r="J174" s="10" t="s">
        <v>9</v>
      </c>
      <c r="K174" s="30">
        <v>0.35</v>
      </c>
      <c r="L174" s="7" t="s">
        <v>10</v>
      </c>
      <c r="M174" s="23">
        <v>3.9</v>
      </c>
      <c r="N174" s="11">
        <f t="shared" si="0"/>
        <v>4.7969999999999997</v>
      </c>
      <c r="O174" s="24">
        <f t="shared" si="1"/>
        <v>3.9</v>
      </c>
    </row>
    <row r="175" spans="1:15" ht="14.25" customHeight="1">
      <c r="A175" s="7" t="s">
        <v>579</v>
      </c>
      <c r="B175" s="7">
        <v>1013653</v>
      </c>
      <c r="C175" s="8">
        <v>3838527663623</v>
      </c>
      <c r="D175" s="8"/>
      <c r="E175" s="9" t="s">
        <v>575</v>
      </c>
      <c r="F175" s="7" t="s">
        <v>67</v>
      </c>
      <c r="G175" s="7" t="s">
        <v>65</v>
      </c>
      <c r="H175" s="10" t="s">
        <v>66</v>
      </c>
      <c r="I175" s="14" t="s">
        <v>15</v>
      </c>
      <c r="J175" s="10" t="s">
        <v>9</v>
      </c>
      <c r="K175" s="30">
        <v>0.35</v>
      </c>
      <c r="L175" s="7" t="s">
        <v>10</v>
      </c>
      <c r="M175" s="23">
        <v>3.9</v>
      </c>
      <c r="N175" s="11">
        <f t="shared" si="0"/>
        <v>4.7969999999999997</v>
      </c>
      <c r="O175" s="24">
        <f t="shared" si="1"/>
        <v>3.9</v>
      </c>
    </row>
    <row r="176" spans="1:15" ht="14.25" customHeight="1">
      <c r="A176" s="7" t="s">
        <v>579</v>
      </c>
      <c r="B176" s="7">
        <v>1013654</v>
      </c>
      <c r="C176" s="8">
        <v>3838527663647</v>
      </c>
      <c r="D176" s="8"/>
      <c r="E176" s="9" t="s">
        <v>575</v>
      </c>
      <c r="F176" s="7" t="s">
        <v>68</v>
      </c>
      <c r="G176" s="7" t="s">
        <v>65</v>
      </c>
      <c r="H176" s="10" t="s">
        <v>66</v>
      </c>
      <c r="I176" s="14" t="s">
        <v>15</v>
      </c>
      <c r="J176" s="10" t="s">
        <v>9</v>
      </c>
      <c r="K176" s="30">
        <v>0.35</v>
      </c>
      <c r="L176" s="7" t="s">
        <v>10</v>
      </c>
      <c r="M176" s="23">
        <v>3.9</v>
      </c>
      <c r="N176" s="11">
        <f t="shared" si="0"/>
        <v>4.7969999999999997</v>
      </c>
      <c r="O176" s="24">
        <f t="shared" si="1"/>
        <v>3.9</v>
      </c>
    </row>
    <row r="177" spans="1:15" ht="14.25" customHeight="1">
      <c r="A177" s="7" t="s">
        <v>579</v>
      </c>
      <c r="B177" s="7">
        <v>1013655</v>
      </c>
      <c r="C177" s="8">
        <v>3838527663661</v>
      </c>
      <c r="D177" s="8"/>
      <c r="E177" s="9" t="s">
        <v>575</v>
      </c>
      <c r="F177" s="7" t="s">
        <v>69</v>
      </c>
      <c r="G177" s="7" t="s">
        <v>65</v>
      </c>
      <c r="H177" s="10" t="s">
        <v>66</v>
      </c>
      <c r="I177" s="14" t="s">
        <v>15</v>
      </c>
      <c r="J177" s="10" t="s">
        <v>9</v>
      </c>
      <c r="K177" s="30">
        <v>0.35</v>
      </c>
      <c r="L177" s="7" t="s">
        <v>10</v>
      </c>
      <c r="M177" s="23">
        <v>3.9</v>
      </c>
      <c r="N177" s="11">
        <f t="shared" si="0"/>
        <v>4.7969999999999997</v>
      </c>
      <c r="O177" s="24">
        <f t="shared" si="1"/>
        <v>3.9</v>
      </c>
    </row>
    <row r="178" spans="1:15" ht="14.25" customHeight="1">
      <c r="A178" s="7" t="s">
        <v>584</v>
      </c>
      <c r="B178" s="7">
        <v>1000134</v>
      </c>
      <c r="C178" s="8">
        <v>3831000200698</v>
      </c>
      <c r="D178" s="8" t="s">
        <v>580</v>
      </c>
      <c r="E178" s="9" t="s">
        <v>575</v>
      </c>
      <c r="F178" s="7" t="s">
        <v>64</v>
      </c>
      <c r="G178" s="7" t="s">
        <v>65</v>
      </c>
      <c r="H178" s="10" t="s">
        <v>66</v>
      </c>
      <c r="I178" s="14"/>
      <c r="J178" s="10" t="s">
        <v>9</v>
      </c>
      <c r="K178" s="7">
        <v>0.75</v>
      </c>
      <c r="L178" s="7" t="s">
        <v>10</v>
      </c>
      <c r="M178" s="23">
        <v>4.55</v>
      </c>
      <c r="N178" s="11">
        <f t="shared" si="0"/>
        <v>5.5964999999999998</v>
      </c>
      <c r="O178" s="24">
        <f t="shared" si="1"/>
        <v>4.55</v>
      </c>
    </row>
    <row r="179" spans="1:15" ht="14.25" customHeight="1">
      <c r="A179" s="7" t="s">
        <v>584</v>
      </c>
      <c r="B179" s="7">
        <v>1000135</v>
      </c>
      <c r="C179" s="8">
        <v>3831000204016</v>
      </c>
      <c r="D179" s="8" t="s">
        <v>581</v>
      </c>
      <c r="E179" s="9" t="s">
        <v>575</v>
      </c>
      <c r="F179" s="7" t="s">
        <v>67</v>
      </c>
      <c r="G179" s="7" t="s">
        <v>65</v>
      </c>
      <c r="H179" s="10" t="s">
        <v>66</v>
      </c>
      <c r="I179" s="14"/>
      <c r="J179" s="10" t="s">
        <v>9</v>
      </c>
      <c r="K179" s="7">
        <v>0.75</v>
      </c>
      <c r="L179" s="7" t="s">
        <v>10</v>
      </c>
      <c r="M179" s="23">
        <v>4.55</v>
      </c>
      <c r="N179" s="11">
        <f t="shared" si="0"/>
        <v>5.5964999999999998</v>
      </c>
      <c r="O179" s="24">
        <f t="shared" si="1"/>
        <v>4.55</v>
      </c>
    </row>
    <row r="180" spans="1:15" ht="14.25" customHeight="1">
      <c r="A180" s="7" t="s">
        <v>584</v>
      </c>
      <c r="B180" s="7">
        <v>1000136</v>
      </c>
      <c r="C180" s="8">
        <v>3831000204023</v>
      </c>
      <c r="D180" s="8" t="s">
        <v>582</v>
      </c>
      <c r="E180" s="9" t="s">
        <v>575</v>
      </c>
      <c r="F180" s="7" t="s">
        <v>68</v>
      </c>
      <c r="G180" s="7" t="s">
        <v>65</v>
      </c>
      <c r="H180" s="10" t="s">
        <v>66</v>
      </c>
      <c r="I180" s="14"/>
      <c r="J180" s="10" t="s">
        <v>9</v>
      </c>
      <c r="K180" s="7">
        <v>0.75</v>
      </c>
      <c r="L180" s="7" t="s">
        <v>10</v>
      </c>
      <c r="M180" s="23">
        <v>4.55</v>
      </c>
      <c r="N180" s="11">
        <f t="shared" si="0"/>
        <v>5.5964999999999998</v>
      </c>
      <c r="O180" s="24">
        <f t="shared" si="1"/>
        <v>4.55</v>
      </c>
    </row>
    <row r="181" spans="1:15" ht="14.25" customHeight="1">
      <c r="A181" s="7" t="s">
        <v>584</v>
      </c>
      <c r="B181" s="7">
        <v>1000137</v>
      </c>
      <c r="C181" s="8">
        <v>3831000204030</v>
      </c>
      <c r="D181" s="8" t="s">
        <v>583</v>
      </c>
      <c r="E181" s="9" t="s">
        <v>575</v>
      </c>
      <c r="F181" s="7" t="s">
        <v>69</v>
      </c>
      <c r="G181" s="7" t="s">
        <v>65</v>
      </c>
      <c r="H181" s="10" t="s">
        <v>66</v>
      </c>
      <c r="I181" s="14"/>
      <c r="J181" s="10" t="s">
        <v>9</v>
      </c>
      <c r="K181" s="7">
        <v>0.75</v>
      </c>
      <c r="L181" s="7" t="s">
        <v>10</v>
      </c>
      <c r="M181" s="23">
        <v>4.55</v>
      </c>
      <c r="N181" s="11">
        <f t="shared" si="0"/>
        <v>5.5964999999999998</v>
      </c>
      <c r="O181" s="24">
        <f t="shared" si="1"/>
        <v>4.55</v>
      </c>
    </row>
    <row r="182" spans="1:15" ht="14.25" customHeight="1">
      <c r="A182" s="7" t="s">
        <v>585</v>
      </c>
      <c r="B182" s="7">
        <v>1000138</v>
      </c>
      <c r="C182" s="8">
        <v>3831000200704</v>
      </c>
      <c r="D182" s="8" t="s">
        <v>586</v>
      </c>
      <c r="E182" s="9" t="s">
        <v>575</v>
      </c>
      <c r="F182" s="7" t="s">
        <v>64</v>
      </c>
      <c r="G182" s="7" t="s">
        <v>65</v>
      </c>
      <c r="H182" s="10" t="s">
        <v>66</v>
      </c>
      <c r="I182" s="14"/>
      <c r="J182" s="10" t="s">
        <v>9</v>
      </c>
      <c r="K182" s="7">
        <v>8</v>
      </c>
      <c r="L182" s="7" t="s">
        <v>10</v>
      </c>
      <c r="M182" s="23">
        <v>21.3</v>
      </c>
      <c r="N182" s="11">
        <f t="shared" si="0"/>
        <v>26.199000000000002</v>
      </c>
      <c r="O182" s="24">
        <f t="shared" si="1"/>
        <v>21.3</v>
      </c>
    </row>
    <row r="183" spans="1:15" ht="14.25" customHeight="1">
      <c r="A183" s="7" t="s">
        <v>585</v>
      </c>
      <c r="B183" s="7">
        <v>1000139</v>
      </c>
      <c r="C183" s="8">
        <v>3831000203989</v>
      </c>
      <c r="D183" s="8" t="s">
        <v>587</v>
      </c>
      <c r="E183" s="9" t="s">
        <v>575</v>
      </c>
      <c r="F183" s="7" t="s">
        <v>67</v>
      </c>
      <c r="G183" s="7" t="s">
        <v>65</v>
      </c>
      <c r="H183" s="10" t="s">
        <v>66</v>
      </c>
      <c r="I183" s="14"/>
      <c r="J183" s="10" t="s">
        <v>9</v>
      </c>
      <c r="K183" s="7">
        <v>8</v>
      </c>
      <c r="L183" s="7" t="s">
        <v>10</v>
      </c>
      <c r="M183" s="23">
        <v>21.3</v>
      </c>
      <c r="N183" s="11">
        <f t="shared" si="0"/>
        <v>26.199000000000002</v>
      </c>
      <c r="O183" s="24">
        <f t="shared" si="1"/>
        <v>21.3</v>
      </c>
    </row>
    <row r="184" spans="1:15" ht="14.25" customHeight="1">
      <c r="A184" s="7" t="s">
        <v>585</v>
      </c>
      <c r="B184" s="7">
        <v>1000140</v>
      </c>
      <c r="C184" s="8">
        <v>3831000203996</v>
      </c>
      <c r="D184" s="8" t="s">
        <v>588</v>
      </c>
      <c r="E184" s="9" t="s">
        <v>575</v>
      </c>
      <c r="F184" s="7" t="s">
        <v>68</v>
      </c>
      <c r="G184" s="7" t="s">
        <v>65</v>
      </c>
      <c r="H184" s="10" t="s">
        <v>66</v>
      </c>
      <c r="I184" s="14"/>
      <c r="J184" s="10" t="s">
        <v>9</v>
      </c>
      <c r="K184" s="7">
        <v>8</v>
      </c>
      <c r="L184" s="7" t="s">
        <v>10</v>
      </c>
      <c r="M184" s="23">
        <v>21.3</v>
      </c>
      <c r="N184" s="11">
        <f t="shared" si="0"/>
        <v>26.199000000000002</v>
      </c>
      <c r="O184" s="24">
        <f t="shared" si="1"/>
        <v>21.3</v>
      </c>
    </row>
    <row r="185" spans="1:15" ht="14.25" customHeight="1">
      <c r="A185" s="7" t="s">
        <v>585</v>
      </c>
      <c r="B185" s="7">
        <v>1000141</v>
      </c>
      <c r="C185" s="8">
        <v>3831000204009</v>
      </c>
      <c r="D185" s="8" t="s">
        <v>589</v>
      </c>
      <c r="E185" s="9" t="s">
        <v>575</v>
      </c>
      <c r="F185" s="7" t="s">
        <v>69</v>
      </c>
      <c r="G185" s="7" t="s">
        <v>65</v>
      </c>
      <c r="H185" s="10" t="s">
        <v>66</v>
      </c>
      <c r="I185" s="14"/>
      <c r="J185" s="10" t="s">
        <v>9</v>
      </c>
      <c r="K185" s="7">
        <v>8</v>
      </c>
      <c r="L185" s="7" t="s">
        <v>10</v>
      </c>
      <c r="M185" s="23">
        <v>21.3</v>
      </c>
      <c r="N185" s="11">
        <f t="shared" si="0"/>
        <v>26.199000000000002</v>
      </c>
      <c r="O185" s="24">
        <f t="shared" si="1"/>
        <v>21.3</v>
      </c>
    </row>
    <row r="186" spans="1:15" ht="14.25" customHeight="1">
      <c r="A186" s="7" t="s">
        <v>969</v>
      </c>
      <c r="B186" s="7">
        <v>1011397</v>
      </c>
      <c r="C186" s="8">
        <v>3838527654058</v>
      </c>
      <c r="D186" s="8" t="s">
        <v>991</v>
      </c>
      <c r="E186" s="9" t="s">
        <v>953</v>
      </c>
      <c r="F186" s="7" t="s">
        <v>6</v>
      </c>
      <c r="G186" s="7" t="s">
        <v>65</v>
      </c>
      <c r="H186" s="10" t="s">
        <v>70</v>
      </c>
      <c r="I186" s="14"/>
      <c r="J186" s="10" t="s">
        <v>9</v>
      </c>
      <c r="K186" s="7">
        <v>0.65</v>
      </c>
      <c r="L186" s="7" t="s">
        <v>12</v>
      </c>
      <c r="M186" s="23">
        <v>13.65</v>
      </c>
      <c r="N186" s="11">
        <f t="shared" ref="N186:N249" si="4">M186*1.23</f>
        <v>16.7895</v>
      </c>
      <c r="O186" s="24">
        <f t="shared" ref="O186:O249" si="5">M186*(1-$O$1)</f>
        <v>13.65</v>
      </c>
    </row>
    <row r="187" spans="1:15" ht="14.25" customHeight="1">
      <c r="A187" s="7" t="s">
        <v>970</v>
      </c>
      <c r="B187" s="7">
        <v>1011398</v>
      </c>
      <c r="C187" s="8">
        <v>3838527654072</v>
      </c>
      <c r="D187" s="8" t="s">
        <v>992</v>
      </c>
      <c r="E187" s="9" t="s">
        <v>953</v>
      </c>
      <c r="F187" s="7" t="s">
        <v>6</v>
      </c>
      <c r="G187" s="7" t="s">
        <v>65</v>
      </c>
      <c r="H187" s="10" t="s">
        <v>70</v>
      </c>
      <c r="I187" s="14"/>
      <c r="J187" s="10" t="s">
        <v>9</v>
      </c>
      <c r="K187" s="7">
        <v>2.25</v>
      </c>
      <c r="L187" s="7" t="s">
        <v>12</v>
      </c>
      <c r="M187" s="23">
        <v>38.25</v>
      </c>
      <c r="N187" s="11">
        <f t="shared" si="4"/>
        <v>47.047499999999999</v>
      </c>
      <c r="O187" s="24">
        <f t="shared" si="5"/>
        <v>38.25</v>
      </c>
    </row>
    <row r="188" spans="1:15" ht="14.25" customHeight="1">
      <c r="A188" s="7" t="s">
        <v>971</v>
      </c>
      <c r="B188" s="7">
        <v>1002511</v>
      </c>
      <c r="C188" s="8">
        <v>3838527390444</v>
      </c>
      <c r="D188" s="8" t="s">
        <v>993</v>
      </c>
      <c r="E188" s="9" t="s">
        <v>954</v>
      </c>
      <c r="F188" s="7" t="s">
        <v>71</v>
      </c>
      <c r="G188" s="7" t="s">
        <v>65</v>
      </c>
      <c r="H188" s="10" t="s">
        <v>70</v>
      </c>
      <c r="I188" s="14"/>
      <c r="J188" s="10" t="s">
        <v>9</v>
      </c>
      <c r="K188" s="7">
        <v>0.65</v>
      </c>
      <c r="L188" s="7" t="s">
        <v>12</v>
      </c>
      <c r="M188" s="23">
        <v>13.65</v>
      </c>
      <c r="N188" s="11">
        <f t="shared" si="4"/>
        <v>16.7895</v>
      </c>
      <c r="O188" s="24">
        <f t="shared" si="5"/>
        <v>13.65</v>
      </c>
    </row>
    <row r="189" spans="1:15" ht="14.25" customHeight="1">
      <c r="A189" s="7" t="s">
        <v>972</v>
      </c>
      <c r="B189" s="7">
        <v>1002521</v>
      </c>
      <c r="C189" s="8">
        <v>3838527390536</v>
      </c>
      <c r="D189" s="8" t="s">
        <v>994</v>
      </c>
      <c r="E189" s="9" t="s">
        <v>954</v>
      </c>
      <c r="F189" s="7" t="s">
        <v>72</v>
      </c>
      <c r="G189" s="7" t="s">
        <v>65</v>
      </c>
      <c r="H189" s="10" t="s">
        <v>70</v>
      </c>
      <c r="I189" s="14"/>
      <c r="J189" s="10" t="s">
        <v>9</v>
      </c>
      <c r="K189" s="7">
        <v>0.65</v>
      </c>
      <c r="L189" s="7" t="s">
        <v>12</v>
      </c>
      <c r="M189" s="23">
        <v>13.65</v>
      </c>
      <c r="N189" s="11">
        <f t="shared" si="4"/>
        <v>16.7895</v>
      </c>
      <c r="O189" s="24">
        <f t="shared" si="5"/>
        <v>13.65</v>
      </c>
    </row>
    <row r="190" spans="1:15" ht="14.25" customHeight="1">
      <c r="A190" s="7" t="s">
        <v>973</v>
      </c>
      <c r="B190" s="7">
        <v>1002512</v>
      </c>
      <c r="C190" s="8">
        <v>3838527390451</v>
      </c>
      <c r="D190" s="8" t="s">
        <v>995</v>
      </c>
      <c r="E190" s="9" t="s">
        <v>954</v>
      </c>
      <c r="F190" s="7" t="s">
        <v>73</v>
      </c>
      <c r="G190" s="7" t="s">
        <v>65</v>
      </c>
      <c r="H190" s="10" t="s">
        <v>70</v>
      </c>
      <c r="I190" s="14"/>
      <c r="J190" s="10" t="s">
        <v>9</v>
      </c>
      <c r="K190" s="7">
        <v>0.65</v>
      </c>
      <c r="L190" s="7" t="s">
        <v>12</v>
      </c>
      <c r="M190" s="23">
        <v>13.65</v>
      </c>
      <c r="N190" s="11">
        <f t="shared" si="4"/>
        <v>16.7895</v>
      </c>
      <c r="O190" s="24">
        <f t="shared" si="5"/>
        <v>13.65</v>
      </c>
    </row>
    <row r="191" spans="1:15" ht="14.25" customHeight="1">
      <c r="A191" s="7" t="s">
        <v>974</v>
      </c>
      <c r="B191" s="7">
        <v>1002513</v>
      </c>
      <c r="C191" s="8">
        <v>3838527390468</v>
      </c>
      <c r="D191" s="8" t="s">
        <v>996</v>
      </c>
      <c r="E191" s="9" t="s">
        <v>954</v>
      </c>
      <c r="F191" s="7" t="s">
        <v>74</v>
      </c>
      <c r="G191" s="7" t="s">
        <v>65</v>
      </c>
      <c r="H191" s="10" t="s">
        <v>70</v>
      </c>
      <c r="I191" s="14"/>
      <c r="J191" s="10" t="s">
        <v>9</v>
      </c>
      <c r="K191" s="7">
        <v>0.65</v>
      </c>
      <c r="L191" s="7" t="s">
        <v>12</v>
      </c>
      <c r="M191" s="23">
        <v>13.65</v>
      </c>
      <c r="N191" s="11">
        <f t="shared" si="4"/>
        <v>16.7895</v>
      </c>
      <c r="O191" s="24">
        <f t="shared" si="5"/>
        <v>13.65</v>
      </c>
    </row>
    <row r="192" spans="1:15" ht="14.25" customHeight="1">
      <c r="A192" s="7" t="s">
        <v>975</v>
      </c>
      <c r="B192" s="7">
        <v>1002514</v>
      </c>
      <c r="C192" s="8">
        <v>3838527390475</v>
      </c>
      <c r="D192" s="8" t="s">
        <v>997</v>
      </c>
      <c r="E192" s="9" t="s">
        <v>954</v>
      </c>
      <c r="F192" s="7" t="s">
        <v>75</v>
      </c>
      <c r="G192" s="7" t="s">
        <v>65</v>
      </c>
      <c r="H192" s="10" t="s">
        <v>70</v>
      </c>
      <c r="I192" s="14"/>
      <c r="J192" s="10" t="s">
        <v>9</v>
      </c>
      <c r="K192" s="7">
        <v>0.65</v>
      </c>
      <c r="L192" s="7" t="s">
        <v>12</v>
      </c>
      <c r="M192" s="23">
        <v>13.65</v>
      </c>
      <c r="N192" s="11">
        <f t="shared" si="4"/>
        <v>16.7895</v>
      </c>
      <c r="O192" s="24">
        <f t="shared" si="5"/>
        <v>13.65</v>
      </c>
    </row>
    <row r="193" spans="1:15" ht="14.25" customHeight="1">
      <c r="A193" s="7" t="s">
        <v>976</v>
      </c>
      <c r="B193" s="7">
        <v>1002515</v>
      </c>
      <c r="C193" s="8">
        <v>3838527390482</v>
      </c>
      <c r="D193" s="8" t="s">
        <v>998</v>
      </c>
      <c r="E193" s="9" t="s">
        <v>954</v>
      </c>
      <c r="F193" s="7" t="s">
        <v>76</v>
      </c>
      <c r="G193" s="7" t="s">
        <v>65</v>
      </c>
      <c r="H193" s="10" t="s">
        <v>70</v>
      </c>
      <c r="I193" s="14"/>
      <c r="J193" s="10" t="s">
        <v>9</v>
      </c>
      <c r="K193" s="7">
        <v>0.65</v>
      </c>
      <c r="L193" s="7" t="s">
        <v>12</v>
      </c>
      <c r="M193" s="23">
        <v>13.65</v>
      </c>
      <c r="N193" s="11">
        <f t="shared" si="4"/>
        <v>16.7895</v>
      </c>
      <c r="O193" s="24">
        <f t="shared" si="5"/>
        <v>13.65</v>
      </c>
    </row>
    <row r="194" spans="1:15" ht="14.25" customHeight="1">
      <c r="A194" s="7" t="s">
        <v>977</v>
      </c>
      <c r="B194" s="7">
        <v>1002517</v>
      </c>
      <c r="C194" s="8">
        <v>3838527390499</v>
      </c>
      <c r="D194" s="8" t="s">
        <v>999</v>
      </c>
      <c r="E194" s="9" t="s">
        <v>954</v>
      </c>
      <c r="F194" s="7" t="s">
        <v>77</v>
      </c>
      <c r="G194" s="7" t="s">
        <v>65</v>
      </c>
      <c r="H194" s="10" t="s">
        <v>70</v>
      </c>
      <c r="I194" s="14"/>
      <c r="J194" s="10" t="s">
        <v>9</v>
      </c>
      <c r="K194" s="7">
        <v>0.65</v>
      </c>
      <c r="L194" s="7" t="s">
        <v>12</v>
      </c>
      <c r="M194" s="23">
        <v>13.65</v>
      </c>
      <c r="N194" s="11">
        <f t="shared" si="4"/>
        <v>16.7895</v>
      </c>
      <c r="O194" s="24">
        <f t="shared" si="5"/>
        <v>13.65</v>
      </c>
    </row>
    <row r="195" spans="1:15" ht="14.25" customHeight="1">
      <c r="A195" s="7" t="s">
        <v>978</v>
      </c>
      <c r="B195" s="7">
        <v>1002518</v>
      </c>
      <c r="C195" s="8">
        <v>3838527390505</v>
      </c>
      <c r="D195" s="8" t="s">
        <v>1000</v>
      </c>
      <c r="E195" s="9" t="s">
        <v>954</v>
      </c>
      <c r="F195" s="7" t="s">
        <v>78</v>
      </c>
      <c r="G195" s="7" t="s">
        <v>65</v>
      </c>
      <c r="H195" s="10" t="s">
        <v>70</v>
      </c>
      <c r="I195" s="14"/>
      <c r="J195" s="10" t="s">
        <v>9</v>
      </c>
      <c r="K195" s="7">
        <v>0.65</v>
      </c>
      <c r="L195" s="7" t="s">
        <v>12</v>
      </c>
      <c r="M195" s="23">
        <v>13.65</v>
      </c>
      <c r="N195" s="11">
        <f t="shared" si="4"/>
        <v>16.7895</v>
      </c>
      <c r="O195" s="24">
        <f t="shared" si="5"/>
        <v>13.65</v>
      </c>
    </row>
    <row r="196" spans="1:15" ht="14.25" customHeight="1">
      <c r="A196" s="7" t="s">
        <v>979</v>
      </c>
      <c r="B196" s="7">
        <v>1002519</v>
      </c>
      <c r="C196" s="8">
        <v>3838527390512</v>
      </c>
      <c r="D196" s="8" t="s">
        <v>1001</v>
      </c>
      <c r="E196" s="9" t="s">
        <v>954</v>
      </c>
      <c r="F196" s="7" t="s">
        <v>79</v>
      </c>
      <c r="G196" s="7" t="s">
        <v>65</v>
      </c>
      <c r="H196" s="10" t="s">
        <v>70</v>
      </c>
      <c r="I196" s="14"/>
      <c r="J196" s="10" t="s">
        <v>9</v>
      </c>
      <c r="K196" s="7">
        <v>0.65</v>
      </c>
      <c r="L196" s="7" t="s">
        <v>12</v>
      </c>
      <c r="M196" s="23">
        <v>13.65</v>
      </c>
      <c r="N196" s="11">
        <f t="shared" si="4"/>
        <v>16.7895</v>
      </c>
      <c r="O196" s="24">
        <f t="shared" si="5"/>
        <v>13.65</v>
      </c>
    </row>
    <row r="197" spans="1:15" ht="14.25" customHeight="1">
      <c r="A197" s="7" t="s">
        <v>980</v>
      </c>
      <c r="B197" s="7">
        <v>1002522</v>
      </c>
      <c r="C197" s="8">
        <v>3838527390543</v>
      </c>
      <c r="D197" s="8" t="s">
        <v>1002</v>
      </c>
      <c r="E197" s="9" t="s">
        <v>954</v>
      </c>
      <c r="F197" s="7" t="s">
        <v>71</v>
      </c>
      <c r="G197" s="7" t="s">
        <v>65</v>
      </c>
      <c r="H197" s="10" t="s">
        <v>70</v>
      </c>
      <c r="I197" s="14"/>
      <c r="J197" s="10" t="s">
        <v>9</v>
      </c>
      <c r="K197" s="7">
        <v>2.25</v>
      </c>
      <c r="L197" s="7" t="s">
        <v>12</v>
      </c>
      <c r="M197" s="23">
        <v>38.049999999999997</v>
      </c>
      <c r="N197" s="11">
        <f t="shared" si="4"/>
        <v>46.801499999999997</v>
      </c>
      <c r="O197" s="24">
        <f t="shared" si="5"/>
        <v>38.049999999999997</v>
      </c>
    </row>
    <row r="198" spans="1:15" ht="14.25" customHeight="1">
      <c r="A198" s="7" t="s">
        <v>981</v>
      </c>
      <c r="B198" s="7">
        <v>1002532</v>
      </c>
      <c r="C198" s="8">
        <v>3838527390635</v>
      </c>
      <c r="D198" s="8" t="s">
        <v>1003</v>
      </c>
      <c r="E198" s="9" t="s">
        <v>954</v>
      </c>
      <c r="F198" s="7" t="s">
        <v>72</v>
      </c>
      <c r="G198" s="7" t="s">
        <v>65</v>
      </c>
      <c r="H198" s="10" t="s">
        <v>70</v>
      </c>
      <c r="I198" s="14"/>
      <c r="J198" s="10" t="s">
        <v>9</v>
      </c>
      <c r="K198" s="7">
        <v>2.25</v>
      </c>
      <c r="L198" s="7" t="s">
        <v>12</v>
      </c>
      <c r="M198" s="23">
        <v>38.049999999999997</v>
      </c>
      <c r="N198" s="11">
        <f t="shared" si="4"/>
        <v>46.801499999999997</v>
      </c>
      <c r="O198" s="24">
        <f t="shared" si="5"/>
        <v>38.049999999999997</v>
      </c>
    </row>
    <row r="199" spans="1:15" ht="14.25" customHeight="1">
      <c r="A199" s="7" t="s">
        <v>982</v>
      </c>
      <c r="B199" s="7">
        <v>1002523</v>
      </c>
      <c r="C199" s="8">
        <v>3838527390550</v>
      </c>
      <c r="D199" s="8" t="s">
        <v>1004</v>
      </c>
      <c r="E199" s="9" t="s">
        <v>954</v>
      </c>
      <c r="F199" s="7" t="s">
        <v>73</v>
      </c>
      <c r="G199" s="7" t="s">
        <v>65</v>
      </c>
      <c r="H199" s="10" t="s">
        <v>70</v>
      </c>
      <c r="I199" s="14"/>
      <c r="J199" s="10" t="s">
        <v>9</v>
      </c>
      <c r="K199" s="7">
        <v>2.25</v>
      </c>
      <c r="L199" s="7" t="s">
        <v>12</v>
      </c>
      <c r="M199" s="23">
        <v>38.049999999999997</v>
      </c>
      <c r="N199" s="11">
        <f t="shared" si="4"/>
        <v>46.801499999999997</v>
      </c>
      <c r="O199" s="24">
        <f t="shared" si="5"/>
        <v>38.049999999999997</v>
      </c>
    </row>
    <row r="200" spans="1:15" ht="14.25" customHeight="1">
      <c r="A200" s="7" t="s">
        <v>983</v>
      </c>
      <c r="B200" s="7">
        <v>1002524</v>
      </c>
      <c r="C200" s="8">
        <v>3838527390567</v>
      </c>
      <c r="D200" s="8" t="s">
        <v>1005</v>
      </c>
      <c r="E200" s="9" t="s">
        <v>954</v>
      </c>
      <c r="F200" s="7" t="s">
        <v>74</v>
      </c>
      <c r="G200" s="7" t="s">
        <v>65</v>
      </c>
      <c r="H200" s="10" t="s">
        <v>70</v>
      </c>
      <c r="I200" s="14"/>
      <c r="J200" s="10" t="s">
        <v>9</v>
      </c>
      <c r="K200" s="7">
        <v>2.25</v>
      </c>
      <c r="L200" s="7" t="s">
        <v>12</v>
      </c>
      <c r="M200" s="23">
        <v>38.049999999999997</v>
      </c>
      <c r="N200" s="11">
        <f t="shared" si="4"/>
        <v>46.801499999999997</v>
      </c>
      <c r="O200" s="24">
        <f t="shared" si="5"/>
        <v>38.049999999999997</v>
      </c>
    </row>
    <row r="201" spans="1:15" ht="14.25" customHeight="1">
      <c r="A201" s="7" t="s">
        <v>984</v>
      </c>
      <c r="B201" s="7">
        <v>1002525</v>
      </c>
      <c r="C201" s="8">
        <v>3838527390574</v>
      </c>
      <c r="D201" s="8" t="s">
        <v>1006</v>
      </c>
      <c r="E201" s="9" t="s">
        <v>954</v>
      </c>
      <c r="F201" s="7" t="s">
        <v>75</v>
      </c>
      <c r="G201" s="7" t="s">
        <v>65</v>
      </c>
      <c r="H201" s="10" t="s">
        <v>70</v>
      </c>
      <c r="I201" s="14"/>
      <c r="J201" s="10" t="s">
        <v>9</v>
      </c>
      <c r="K201" s="7">
        <v>2.25</v>
      </c>
      <c r="L201" s="7" t="s">
        <v>12</v>
      </c>
      <c r="M201" s="23">
        <v>38.049999999999997</v>
      </c>
      <c r="N201" s="11">
        <f t="shared" si="4"/>
        <v>46.801499999999997</v>
      </c>
      <c r="O201" s="24">
        <f t="shared" si="5"/>
        <v>38.049999999999997</v>
      </c>
    </row>
    <row r="202" spans="1:15" ht="14.25" customHeight="1">
      <c r="A202" s="7" t="s">
        <v>985</v>
      </c>
      <c r="B202" s="7">
        <v>1002526</v>
      </c>
      <c r="C202" s="8">
        <v>3838527390581</v>
      </c>
      <c r="D202" s="8" t="s">
        <v>1007</v>
      </c>
      <c r="E202" s="9" t="s">
        <v>954</v>
      </c>
      <c r="F202" s="7" t="s">
        <v>76</v>
      </c>
      <c r="G202" s="7" t="s">
        <v>65</v>
      </c>
      <c r="H202" s="10" t="s">
        <v>70</v>
      </c>
      <c r="I202" s="14"/>
      <c r="J202" s="10" t="s">
        <v>9</v>
      </c>
      <c r="K202" s="7">
        <v>2.25</v>
      </c>
      <c r="L202" s="7" t="s">
        <v>12</v>
      </c>
      <c r="M202" s="23">
        <v>38.049999999999997</v>
      </c>
      <c r="N202" s="11">
        <f t="shared" si="4"/>
        <v>46.801499999999997</v>
      </c>
      <c r="O202" s="24">
        <f t="shared" si="5"/>
        <v>38.049999999999997</v>
      </c>
    </row>
    <row r="203" spans="1:15" ht="14.25" customHeight="1">
      <c r="A203" s="7" t="s">
        <v>986</v>
      </c>
      <c r="B203" s="7">
        <v>1002528</v>
      </c>
      <c r="C203" s="8">
        <v>3838527390598</v>
      </c>
      <c r="D203" s="8" t="s">
        <v>1008</v>
      </c>
      <c r="E203" s="9" t="s">
        <v>954</v>
      </c>
      <c r="F203" s="7" t="s">
        <v>77</v>
      </c>
      <c r="G203" s="7" t="s">
        <v>65</v>
      </c>
      <c r="H203" s="10" t="s">
        <v>70</v>
      </c>
      <c r="I203" s="14"/>
      <c r="J203" s="10" t="s">
        <v>9</v>
      </c>
      <c r="K203" s="7">
        <v>2.25</v>
      </c>
      <c r="L203" s="7" t="s">
        <v>12</v>
      </c>
      <c r="M203" s="23">
        <v>38.049999999999997</v>
      </c>
      <c r="N203" s="11">
        <f t="shared" si="4"/>
        <v>46.801499999999997</v>
      </c>
      <c r="O203" s="24">
        <f t="shared" si="5"/>
        <v>38.049999999999997</v>
      </c>
    </row>
    <row r="204" spans="1:15" ht="14.25" customHeight="1">
      <c r="A204" s="7" t="s">
        <v>987</v>
      </c>
      <c r="B204" s="7">
        <v>1002529</v>
      </c>
      <c r="C204" s="8">
        <v>3838527390604</v>
      </c>
      <c r="D204" s="8" t="s">
        <v>1009</v>
      </c>
      <c r="E204" s="9" t="s">
        <v>954</v>
      </c>
      <c r="F204" s="7" t="s">
        <v>78</v>
      </c>
      <c r="G204" s="7" t="s">
        <v>65</v>
      </c>
      <c r="H204" s="10" t="s">
        <v>70</v>
      </c>
      <c r="I204" s="14"/>
      <c r="J204" s="10" t="s">
        <v>9</v>
      </c>
      <c r="K204" s="7">
        <v>2.25</v>
      </c>
      <c r="L204" s="7" t="s">
        <v>12</v>
      </c>
      <c r="M204" s="23">
        <v>38.049999999999997</v>
      </c>
      <c r="N204" s="11">
        <f t="shared" si="4"/>
        <v>46.801499999999997</v>
      </c>
      <c r="O204" s="24">
        <f t="shared" si="5"/>
        <v>38.049999999999997</v>
      </c>
    </row>
    <row r="205" spans="1:15" ht="14.25" customHeight="1">
      <c r="A205" s="7" t="s">
        <v>988</v>
      </c>
      <c r="B205" s="7">
        <v>1002530</v>
      </c>
      <c r="C205" s="8">
        <v>3838527390611</v>
      </c>
      <c r="D205" s="8" t="s">
        <v>1010</v>
      </c>
      <c r="E205" s="9" t="s">
        <v>954</v>
      </c>
      <c r="F205" s="7" t="s">
        <v>79</v>
      </c>
      <c r="G205" s="7" t="s">
        <v>65</v>
      </c>
      <c r="H205" s="10" t="s">
        <v>70</v>
      </c>
      <c r="I205" s="14"/>
      <c r="J205" s="10" t="s">
        <v>9</v>
      </c>
      <c r="K205" s="7">
        <v>2.25</v>
      </c>
      <c r="L205" s="7" t="s">
        <v>12</v>
      </c>
      <c r="M205" s="23">
        <v>38.049999999999997</v>
      </c>
      <c r="N205" s="11">
        <f t="shared" si="4"/>
        <v>46.801499999999997</v>
      </c>
      <c r="O205" s="24">
        <f t="shared" si="5"/>
        <v>38.049999999999997</v>
      </c>
    </row>
    <row r="206" spans="1:15" ht="14.25" customHeight="1">
      <c r="A206" s="7" t="s">
        <v>955</v>
      </c>
      <c r="B206" s="7">
        <v>1002520</v>
      </c>
      <c r="C206" s="8">
        <v>3838527390529</v>
      </c>
      <c r="D206" s="8" t="s">
        <v>990</v>
      </c>
      <c r="E206" s="9" t="s">
        <v>954</v>
      </c>
      <c r="F206" s="7" t="s">
        <v>80</v>
      </c>
      <c r="G206" s="7" t="s">
        <v>65</v>
      </c>
      <c r="H206" s="10" t="s">
        <v>70</v>
      </c>
      <c r="I206" s="14"/>
      <c r="J206" s="10" t="s">
        <v>9</v>
      </c>
      <c r="K206" s="7">
        <v>0.65</v>
      </c>
      <c r="L206" s="7" t="s">
        <v>12</v>
      </c>
      <c r="M206" s="23">
        <v>8.1999999999999993</v>
      </c>
      <c r="N206" s="11">
        <f t="shared" si="4"/>
        <v>10.085999999999999</v>
      </c>
      <c r="O206" s="24">
        <f t="shared" si="5"/>
        <v>8.1999999999999993</v>
      </c>
    </row>
    <row r="207" spans="1:15" ht="14.25" customHeight="1">
      <c r="A207" s="7" t="s">
        <v>989</v>
      </c>
      <c r="B207" s="7">
        <v>1002531</v>
      </c>
      <c r="C207" s="8">
        <v>3838527390628</v>
      </c>
      <c r="D207" s="8"/>
      <c r="E207" s="9" t="s">
        <v>954</v>
      </c>
      <c r="F207" s="7" t="s">
        <v>80</v>
      </c>
      <c r="G207" s="7" t="s">
        <v>65</v>
      </c>
      <c r="H207" s="10" t="s">
        <v>70</v>
      </c>
      <c r="I207" s="14"/>
      <c r="J207" s="10" t="s">
        <v>9</v>
      </c>
      <c r="K207" s="7">
        <v>2.25</v>
      </c>
      <c r="L207" s="7" t="s">
        <v>12</v>
      </c>
      <c r="M207" s="23">
        <v>24.349999999999998</v>
      </c>
      <c r="N207" s="11">
        <f t="shared" si="4"/>
        <v>29.950499999999998</v>
      </c>
      <c r="O207" s="24">
        <f t="shared" si="5"/>
        <v>24.349999999999998</v>
      </c>
    </row>
    <row r="208" spans="1:15" ht="14.25" customHeight="1">
      <c r="A208" s="7" t="s">
        <v>1011</v>
      </c>
      <c r="B208" s="7">
        <v>5903700</v>
      </c>
      <c r="C208" s="8">
        <v>3838527487700</v>
      </c>
      <c r="D208" s="8" t="s">
        <v>1057</v>
      </c>
      <c r="E208" s="9" t="s">
        <v>954</v>
      </c>
      <c r="F208" s="7" t="s">
        <v>81</v>
      </c>
      <c r="G208" s="7" t="s">
        <v>65</v>
      </c>
      <c r="H208" s="10" t="s">
        <v>70</v>
      </c>
      <c r="I208" s="14"/>
      <c r="J208" s="10" t="s">
        <v>9</v>
      </c>
      <c r="K208" s="7">
        <v>0.75</v>
      </c>
      <c r="L208" s="7" t="s">
        <v>12</v>
      </c>
      <c r="M208" s="23">
        <v>8.9</v>
      </c>
      <c r="N208" s="11">
        <f t="shared" si="4"/>
        <v>10.947000000000001</v>
      </c>
      <c r="O208" s="24">
        <f t="shared" si="5"/>
        <v>8.9</v>
      </c>
    </row>
    <row r="209" spans="1:15" ht="14.25" customHeight="1">
      <c r="A209" s="7" t="s">
        <v>1012</v>
      </c>
      <c r="B209" s="7">
        <v>5903701</v>
      </c>
      <c r="C209" s="8">
        <v>3838527487540</v>
      </c>
      <c r="D209" s="8" t="s">
        <v>1060</v>
      </c>
      <c r="E209" s="9" t="s">
        <v>954</v>
      </c>
      <c r="F209" s="7" t="s">
        <v>82</v>
      </c>
      <c r="G209" s="7" t="s">
        <v>65</v>
      </c>
      <c r="H209" s="10" t="s">
        <v>70</v>
      </c>
      <c r="I209" s="14"/>
      <c r="J209" s="10" t="s">
        <v>9</v>
      </c>
      <c r="K209" s="7">
        <v>0.75</v>
      </c>
      <c r="L209" s="7" t="s">
        <v>12</v>
      </c>
      <c r="M209" s="23">
        <v>8.9</v>
      </c>
      <c r="N209" s="11">
        <f t="shared" si="4"/>
        <v>10.947000000000001</v>
      </c>
      <c r="O209" s="24">
        <f t="shared" si="5"/>
        <v>8.9</v>
      </c>
    </row>
    <row r="210" spans="1:15" ht="14.25" customHeight="1">
      <c r="A210" s="7" t="s">
        <v>1013</v>
      </c>
      <c r="B210" s="7">
        <v>5903702</v>
      </c>
      <c r="C210" s="8">
        <v>3838527487564</v>
      </c>
      <c r="D210" s="8" t="s">
        <v>1063</v>
      </c>
      <c r="E210" s="9" t="s">
        <v>954</v>
      </c>
      <c r="F210" s="7" t="s">
        <v>83</v>
      </c>
      <c r="G210" s="7" t="s">
        <v>65</v>
      </c>
      <c r="H210" s="10" t="s">
        <v>70</v>
      </c>
      <c r="I210" s="14"/>
      <c r="J210" s="10" t="s">
        <v>9</v>
      </c>
      <c r="K210" s="7">
        <v>0.75</v>
      </c>
      <c r="L210" s="7" t="s">
        <v>12</v>
      </c>
      <c r="M210" s="23">
        <v>8.9</v>
      </c>
      <c r="N210" s="11">
        <f t="shared" si="4"/>
        <v>10.947000000000001</v>
      </c>
      <c r="O210" s="24">
        <f t="shared" si="5"/>
        <v>8.9</v>
      </c>
    </row>
    <row r="211" spans="1:15" ht="14.25" customHeight="1">
      <c r="A211" s="7" t="s">
        <v>1014</v>
      </c>
      <c r="B211" s="7">
        <v>5903703</v>
      </c>
      <c r="C211" s="8">
        <v>3838527487588</v>
      </c>
      <c r="D211" s="8" t="s">
        <v>1066</v>
      </c>
      <c r="E211" s="9" t="s">
        <v>954</v>
      </c>
      <c r="F211" s="7" t="s">
        <v>84</v>
      </c>
      <c r="G211" s="7" t="s">
        <v>65</v>
      </c>
      <c r="H211" s="10" t="s">
        <v>70</v>
      </c>
      <c r="I211" s="14"/>
      <c r="J211" s="10" t="s">
        <v>9</v>
      </c>
      <c r="K211" s="7">
        <v>0.75</v>
      </c>
      <c r="L211" s="7" t="s">
        <v>12</v>
      </c>
      <c r="M211" s="23">
        <v>8.9</v>
      </c>
      <c r="N211" s="11">
        <f t="shared" si="4"/>
        <v>10.947000000000001</v>
      </c>
      <c r="O211" s="24">
        <f t="shared" si="5"/>
        <v>8.9</v>
      </c>
    </row>
    <row r="212" spans="1:15" ht="14.25" customHeight="1">
      <c r="A212" s="7" t="s">
        <v>1015</v>
      </c>
      <c r="B212" s="7">
        <v>5903704</v>
      </c>
      <c r="C212" s="8">
        <v>3838527487618</v>
      </c>
      <c r="D212" s="8" t="s">
        <v>1069</v>
      </c>
      <c r="E212" s="9" t="s">
        <v>954</v>
      </c>
      <c r="F212" s="7" t="s">
        <v>85</v>
      </c>
      <c r="G212" s="7" t="s">
        <v>65</v>
      </c>
      <c r="H212" s="10" t="s">
        <v>70</v>
      </c>
      <c r="I212" s="14"/>
      <c r="J212" s="10" t="s">
        <v>9</v>
      </c>
      <c r="K212" s="7">
        <v>0.75</v>
      </c>
      <c r="L212" s="7" t="s">
        <v>12</v>
      </c>
      <c r="M212" s="23">
        <v>8.9</v>
      </c>
      <c r="N212" s="11">
        <f t="shared" si="4"/>
        <v>10.947000000000001</v>
      </c>
      <c r="O212" s="24">
        <f t="shared" si="5"/>
        <v>8.9</v>
      </c>
    </row>
    <row r="213" spans="1:15" ht="14.25" customHeight="1">
      <c r="A213" s="7" t="s">
        <v>1016</v>
      </c>
      <c r="B213" s="7">
        <v>5903705</v>
      </c>
      <c r="C213" s="8">
        <v>3838527487625</v>
      </c>
      <c r="D213" s="8" t="s">
        <v>1072</v>
      </c>
      <c r="E213" s="9" t="s">
        <v>954</v>
      </c>
      <c r="F213" s="7" t="s">
        <v>86</v>
      </c>
      <c r="G213" s="7" t="s">
        <v>65</v>
      </c>
      <c r="H213" s="10" t="s">
        <v>70</v>
      </c>
      <c r="I213" s="14"/>
      <c r="J213" s="10" t="s">
        <v>9</v>
      </c>
      <c r="K213" s="7">
        <v>0.75</v>
      </c>
      <c r="L213" s="7" t="s">
        <v>12</v>
      </c>
      <c r="M213" s="23">
        <v>8.9</v>
      </c>
      <c r="N213" s="11">
        <f t="shared" si="4"/>
        <v>10.947000000000001</v>
      </c>
      <c r="O213" s="24">
        <f t="shared" si="5"/>
        <v>8.9</v>
      </c>
    </row>
    <row r="214" spans="1:15" ht="14.25" customHeight="1">
      <c r="A214" s="7" t="s">
        <v>1017</v>
      </c>
      <c r="B214" s="7">
        <v>5903706</v>
      </c>
      <c r="C214" s="8">
        <v>3838527487649</v>
      </c>
      <c r="D214" s="8" t="s">
        <v>1075</v>
      </c>
      <c r="E214" s="9" t="s">
        <v>954</v>
      </c>
      <c r="F214" s="7" t="s">
        <v>87</v>
      </c>
      <c r="G214" s="7" t="s">
        <v>65</v>
      </c>
      <c r="H214" s="10" t="s">
        <v>70</v>
      </c>
      <c r="I214" s="14"/>
      <c r="J214" s="10" t="s">
        <v>9</v>
      </c>
      <c r="K214" s="7">
        <v>0.75</v>
      </c>
      <c r="L214" s="7" t="s">
        <v>12</v>
      </c>
      <c r="M214" s="23">
        <v>8.9</v>
      </c>
      <c r="N214" s="11">
        <f t="shared" si="4"/>
        <v>10.947000000000001</v>
      </c>
      <c r="O214" s="24">
        <f t="shared" si="5"/>
        <v>8.9</v>
      </c>
    </row>
    <row r="215" spans="1:15" ht="14.25" customHeight="1">
      <c r="A215" s="7" t="s">
        <v>1018</v>
      </c>
      <c r="B215" s="7">
        <v>5903708</v>
      </c>
      <c r="C215" s="8">
        <v>3838527487663</v>
      </c>
      <c r="D215" s="8" t="s">
        <v>1078</v>
      </c>
      <c r="E215" s="9" t="s">
        <v>954</v>
      </c>
      <c r="F215" s="7" t="s">
        <v>88</v>
      </c>
      <c r="G215" s="7" t="s">
        <v>65</v>
      </c>
      <c r="H215" s="10" t="s">
        <v>70</v>
      </c>
      <c r="I215" s="14"/>
      <c r="J215" s="10" t="s">
        <v>9</v>
      </c>
      <c r="K215" s="7">
        <v>0.75</v>
      </c>
      <c r="L215" s="7" t="s">
        <v>12</v>
      </c>
      <c r="M215" s="23">
        <v>8.9</v>
      </c>
      <c r="N215" s="11">
        <f t="shared" si="4"/>
        <v>10.947000000000001</v>
      </c>
      <c r="O215" s="24">
        <f t="shared" si="5"/>
        <v>8.9</v>
      </c>
    </row>
    <row r="216" spans="1:15" ht="14.25" customHeight="1">
      <c r="A216" s="7" t="s">
        <v>1019</v>
      </c>
      <c r="B216" s="7">
        <v>5903709</v>
      </c>
      <c r="C216" s="8">
        <v>3838527487687</v>
      </c>
      <c r="D216" s="8" t="s">
        <v>1081</v>
      </c>
      <c r="E216" s="9" t="s">
        <v>954</v>
      </c>
      <c r="F216" s="7" t="s">
        <v>89</v>
      </c>
      <c r="G216" s="7" t="s">
        <v>65</v>
      </c>
      <c r="H216" s="10" t="s">
        <v>70</v>
      </c>
      <c r="I216" s="14"/>
      <c r="J216" s="10" t="s">
        <v>9</v>
      </c>
      <c r="K216" s="7">
        <v>0.75</v>
      </c>
      <c r="L216" s="7" t="s">
        <v>12</v>
      </c>
      <c r="M216" s="23">
        <v>8.9</v>
      </c>
      <c r="N216" s="11">
        <f t="shared" si="4"/>
        <v>10.947000000000001</v>
      </c>
      <c r="O216" s="24">
        <f t="shared" si="5"/>
        <v>8.9</v>
      </c>
    </row>
    <row r="217" spans="1:15" ht="14.25" customHeight="1">
      <c r="A217" s="7" t="s">
        <v>1020</v>
      </c>
      <c r="B217" s="7">
        <v>5903711</v>
      </c>
      <c r="C217" s="8">
        <v>3838527487885</v>
      </c>
      <c r="D217" s="8" t="s">
        <v>1058</v>
      </c>
      <c r="E217" s="9" t="s">
        <v>954</v>
      </c>
      <c r="F217" s="7" t="s">
        <v>81</v>
      </c>
      <c r="G217" s="7" t="s">
        <v>65</v>
      </c>
      <c r="H217" s="10" t="s">
        <v>70</v>
      </c>
      <c r="I217" s="14"/>
      <c r="J217" s="10" t="s">
        <v>9</v>
      </c>
      <c r="K217" s="7">
        <v>2.5</v>
      </c>
      <c r="L217" s="7" t="s">
        <v>12</v>
      </c>
      <c r="M217" s="23">
        <v>28.7</v>
      </c>
      <c r="N217" s="11">
        <f t="shared" si="4"/>
        <v>35.301000000000002</v>
      </c>
      <c r="O217" s="24">
        <f t="shared" si="5"/>
        <v>28.7</v>
      </c>
    </row>
    <row r="218" spans="1:15" ht="14.25" customHeight="1">
      <c r="A218" s="7" t="s">
        <v>1021</v>
      </c>
      <c r="B218" s="7">
        <v>5903712</v>
      </c>
      <c r="C218" s="8">
        <v>3838527487724</v>
      </c>
      <c r="D218" s="8" t="s">
        <v>1061</v>
      </c>
      <c r="E218" s="9" t="s">
        <v>954</v>
      </c>
      <c r="F218" s="7" t="s">
        <v>82</v>
      </c>
      <c r="G218" s="7" t="s">
        <v>65</v>
      </c>
      <c r="H218" s="10" t="s">
        <v>70</v>
      </c>
      <c r="I218" s="14"/>
      <c r="J218" s="10" t="s">
        <v>9</v>
      </c>
      <c r="K218" s="7">
        <v>2.5</v>
      </c>
      <c r="L218" s="7" t="s">
        <v>12</v>
      </c>
      <c r="M218" s="23">
        <v>28.7</v>
      </c>
      <c r="N218" s="11">
        <f t="shared" si="4"/>
        <v>35.301000000000002</v>
      </c>
      <c r="O218" s="24">
        <f t="shared" si="5"/>
        <v>28.7</v>
      </c>
    </row>
    <row r="219" spans="1:15" ht="14.25" customHeight="1">
      <c r="A219" s="7" t="s">
        <v>1022</v>
      </c>
      <c r="B219" s="7">
        <v>5900246</v>
      </c>
      <c r="C219" s="8">
        <v>3838527487748</v>
      </c>
      <c r="D219" s="8" t="s">
        <v>1064</v>
      </c>
      <c r="E219" s="9" t="s">
        <v>954</v>
      </c>
      <c r="F219" s="7" t="s">
        <v>83</v>
      </c>
      <c r="G219" s="7" t="s">
        <v>65</v>
      </c>
      <c r="H219" s="10" t="s">
        <v>70</v>
      </c>
      <c r="I219" s="14"/>
      <c r="J219" s="10" t="s">
        <v>9</v>
      </c>
      <c r="K219" s="7">
        <v>2.5</v>
      </c>
      <c r="L219" s="7" t="s">
        <v>12</v>
      </c>
      <c r="M219" s="23">
        <v>28.7</v>
      </c>
      <c r="N219" s="11">
        <f t="shared" si="4"/>
        <v>35.301000000000002</v>
      </c>
      <c r="O219" s="24">
        <f t="shared" si="5"/>
        <v>28.7</v>
      </c>
    </row>
    <row r="220" spans="1:15" ht="14.25" customHeight="1">
      <c r="A220" s="7" t="s">
        <v>1023</v>
      </c>
      <c r="B220" s="7">
        <v>5903714</v>
      </c>
      <c r="C220" s="8">
        <v>3838527487762</v>
      </c>
      <c r="D220" s="8" t="s">
        <v>1067</v>
      </c>
      <c r="E220" s="9" t="s">
        <v>954</v>
      </c>
      <c r="F220" s="7" t="s">
        <v>84</v>
      </c>
      <c r="G220" s="7" t="s">
        <v>65</v>
      </c>
      <c r="H220" s="10" t="s">
        <v>70</v>
      </c>
      <c r="I220" s="14"/>
      <c r="J220" s="10" t="s">
        <v>9</v>
      </c>
      <c r="K220" s="7">
        <v>2.5</v>
      </c>
      <c r="L220" s="7" t="s">
        <v>12</v>
      </c>
      <c r="M220" s="23">
        <v>28.7</v>
      </c>
      <c r="N220" s="11">
        <f t="shared" si="4"/>
        <v>35.301000000000002</v>
      </c>
      <c r="O220" s="24">
        <f t="shared" si="5"/>
        <v>28.7</v>
      </c>
    </row>
    <row r="221" spans="1:15" ht="14.25" customHeight="1">
      <c r="A221" s="7" t="s">
        <v>1024</v>
      </c>
      <c r="B221" s="7">
        <v>5903704</v>
      </c>
      <c r="C221" s="8">
        <v>3838527487786</v>
      </c>
      <c r="D221" s="8" t="s">
        <v>1070</v>
      </c>
      <c r="E221" s="9" t="s">
        <v>954</v>
      </c>
      <c r="F221" s="7" t="s">
        <v>85</v>
      </c>
      <c r="G221" s="7" t="s">
        <v>65</v>
      </c>
      <c r="H221" s="10" t="s">
        <v>70</v>
      </c>
      <c r="I221" s="14"/>
      <c r="J221" s="10" t="s">
        <v>9</v>
      </c>
      <c r="K221" s="7">
        <v>2.5</v>
      </c>
      <c r="L221" s="7" t="s">
        <v>12</v>
      </c>
      <c r="M221" s="23">
        <v>28.7</v>
      </c>
      <c r="N221" s="11">
        <f t="shared" si="4"/>
        <v>35.301000000000002</v>
      </c>
      <c r="O221" s="24">
        <f t="shared" si="5"/>
        <v>28.7</v>
      </c>
    </row>
    <row r="222" spans="1:15" ht="14.25" customHeight="1">
      <c r="A222" s="7" t="s">
        <v>1025</v>
      </c>
      <c r="B222" s="7">
        <v>5903716</v>
      </c>
      <c r="C222" s="8">
        <v>3838527487809</v>
      </c>
      <c r="D222" s="8" t="s">
        <v>1073</v>
      </c>
      <c r="E222" s="9" t="s">
        <v>954</v>
      </c>
      <c r="F222" s="7" t="s">
        <v>86</v>
      </c>
      <c r="G222" s="7" t="s">
        <v>65</v>
      </c>
      <c r="H222" s="10" t="s">
        <v>70</v>
      </c>
      <c r="I222" s="14"/>
      <c r="J222" s="10" t="s">
        <v>9</v>
      </c>
      <c r="K222" s="7">
        <v>2.5</v>
      </c>
      <c r="L222" s="7" t="s">
        <v>12</v>
      </c>
      <c r="M222" s="23">
        <v>28.7</v>
      </c>
      <c r="N222" s="11">
        <f t="shared" si="4"/>
        <v>35.301000000000002</v>
      </c>
      <c r="O222" s="24">
        <f t="shared" si="5"/>
        <v>28.7</v>
      </c>
    </row>
    <row r="223" spans="1:15" ht="14.25" customHeight="1">
      <c r="A223" s="7" t="s">
        <v>1026</v>
      </c>
      <c r="B223" s="7">
        <v>5903717</v>
      </c>
      <c r="C223" s="8">
        <v>3838527487823</v>
      </c>
      <c r="D223" s="8" t="s">
        <v>1076</v>
      </c>
      <c r="E223" s="9" t="s">
        <v>954</v>
      </c>
      <c r="F223" s="7" t="s">
        <v>87</v>
      </c>
      <c r="G223" s="7" t="s">
        <v>65</v>
      </c>
      <c r="H223" s="10" t="s">
        <v>70</v>
      </c>
      <c r="I223" s="14"/>
      <c r="J223" s="10" t="s">
        <v>9</v>
      </c>
      <c r="K223" s="7">
        <v>2.5</v>
      </c>
      <c r="L223" s="7" t="s">
        <v>12</v>
      </c>
      <c r="M223" s="23">
        <v>28.7</v>
      </c>
      <c r="N223" s="11">
        <f t="shared" si="4"/>
        <v>35.301000000000002</v>
      </c>
      <c r="O223" s="24">
        <f t="shared" si="5"/>
        <v>28.7</v>
      </c>
    </row>
    <row r="224" spans="1:15" ht="14.25" customHeight="1">
      <c r="A224" s="7" t="s">
        <v>1027</v>
      </c>
      <c r="B224" s="7">
        <v>5903719</v>
      </c>
      <c r="C224" s="8">
        <v>3838527487847</v>
      </c>
      <c r="D224" s="8" t="s">
        <v>1079</v>
      </c>
      <c r="E224" s="9" t="s">
        <v>954</v>
      </c>
      <c r="F224" s="7" t="s">
        <v>88</v>
      </c>
      <c r="G224" s="7" t="s">
        <v>65</v>
      </c>
      <c r="H224" s="10" t="s">
        <v>70</v>
      </c>
      <c r="I224" s="14"/>
      <c r="J224" s="10" t="s">
        <v>9</v>
      </c>
      <c r="K224" s="7">
        <v>2.5</v>
      </c>
      <c r="L224" s="7" t="s">
        <v>12</v>
      </c>
      <c r="M224" s="23">
        <v>28.7</v>
      </c>
      <c r="N224" s="11">
        <f t="shared" si="4"/>
        <v>35.301000000000002</v>
      </c>
      <c r="O224" s="24">
        <f t="shared" si="5"/>
        <v>28.7</v>
      </c>
    </row>
    <row r="225" spans="1:15" ht="14.25" customHeight="1">
      <c r="A225" s="7" t="s">
        <v>1028</v>
      </c>
      <c r="B225" s="7">
        <v>5903720</v>
      </c>
      <c r="C225" s="8">
        <v>3838527487861</v>
      </c>
      <c r="D225" s="8" t="s">
        <v>1082</v>
      </c>
      <c r="E225" s="9" t="s">
        <v>954</v>
      </c>
      <c r="F225" s="7" t="s">
        <v>89</v>
      </c>
      <c r="G225" s="7" t="s">
        <v>65</v>
      </c>
      <c r="H225" s="10" t="s">
        <v>70</v>
      </c>
      <c r="I225" s="14"/>
      <c r="J225" s="10" t="s">
        <v>9</v>
      </c>
      <c r="K225" s="7">
        <v>2.5</v>
      </c>
      <c r="L225" s="7" t="s">
        <v>12</v>
      </c>
      <c r="M225" s="23">
        <v>28.7</v>
      </c>
      <c r="N225" s="11">
        <f t="shared" si="4"/>
        <v>35.301000000000002</v>
      </c>
      <c r="O225" s="24">
        <f t="shared" si="5"/>
        <v>28.7</v>
      </c>
    </row>
    <row r="226" spans="1:15" ht="14.25" customHeight="1">
      <c r="A226" s="7" t="s">
        <v>1029</v>
      </c>
      <c r="B226" s="7"/>
      <c r="C226" s="8">
        <v>3838527550725</v>
      </c>
      <c r="D226" s="8" t="s">
        <v>1059</v>
      </c>
      <c r="E226" s="9" t="s">
        <v>954</v>
      </c>
      <c r="F226" s="7" t="s">
        <v>81</v>
      </c>
      <c r="G226" s="7" t="s">
        <v>65</v>
      </c>
      <c r="H226" s="10" t="s">
        <v>70</v>
      </c>
      <c r="I226" s="14"/>
      <c r="J226" s="10" t="s">
        <v>9</v>
      </c>
      <c r="K226" s="7">
        <v>5</v>
      </c>
      <c r="L226" s="7" t="s">
        <v>12</v>
      </c>
      <c r="M226" s="23">
        <v>56.9</v>
      </c>
      <c r="N226" s="11">
        <f t="shared" si="4"/>
        <v>69.986999999999995</v>
      </c>
      <c r="O226" s="24">
        <f t="shared" si="5"/>
        <v>56.9</v>
      </c>
    </row>
    <row r="227" spans="1:15" ht="14.25" customHeight="1">
      <c r="A227" s="7" t="s">
        <v>1030</v>
      </c>
      <c r="B227" s="7">
        <v>5906500</v>
      </c>
      <c r="C227" s="8">
        <v>3838527550749</v>
      </c>
      <c r="D227" s="8" t="s">
        <v>1062</v>
      </c>
      <c r="E227" s="9" t="s">
        <v>954</v>
      </c>
      <c r="F227" s="7" t="s">
        <v>82</v>
      </c>
      <c r="G227" s="7" t="s">
        <v>65</v>
      </c>
      <c r="H227" s="10" t="s">
        <v>70</v>
      </c>
      <c r="I227" s="14"/>
      <c r="J227" s="10" t="s">
        <v>9</v>
      </c>
      <c r="K227" s="7">
        <v>5</v>
      </c>
      <c r="L227" s="7" t="s">
        <v>12</v>
      </c>
      <c r="M227" s="23">
        <v>56.9</v>
      </c>
      <c r="N227" s="11">
        <f t="shared" si="4"/>
        <v>69.986999999999995</v>
      </c>
      <c r="O227" s="24">
        <f t="shared" si="5"/>
        <v>56.9</v>
      </c>
    </row>
    <row r="228" spans="1:15" ht="14.25" customHeight="1">
      <c r="A228" s="7" t="s">
        <v>1031</v>
      </c>
      <c r="B228" s="7"/>
      <c r="C228" s="8">
        <v>3838527550763</v>
      </c>
      <c r="D228" s="8" t="s">
        <v>1065</v>
      </c>
      <c r="E228" s="9" t="s">
        <v>954</v>
      </c>
      <c r="F228" s="7" t="s">
        <v>83</v>
      </c>
      <c r="G228" s="7" t="s">
        <v>65</v>
      </c>
      <c r="H228" s="10" t="s">
        <v>70</v>
      </c>
      <c r="I228" s="14"/>
      <c r="J228" s="10" t="s">
        <v>9</v>
      </c>
      <c r="K228" s="7">
        <v>5</v>
      </c>
      <c r="L228" s="7" t="s">
        <v>12</v>
      </c>
      <c r="M228" s="23">
        <v>56.9</v>
      </c>
      <c r="N228" s="11">
        <f t="shared" si="4"/>
        <v>69.986999999999995</v>
      </c>
      <c r="O228" s="24">
        <f t="shared" si="5"/>
        <v>56.9</v>
      </c>
    </row>
    <row r="229" spans="1:15" ht="14.25" customHeight="1">
      <c r="A229" s="7" t="s">
        <v>1032</v>
      </c>
      <c r="B229" s="7">
        <v>5906503</v>
      </c>
      <c r="C229" s="8">
        <v>3838527550787</v>
      </c>
      <c r="D229" s="8" t="s">
        <v>1068</v>
      </c>
      <c r="E229" s="9" t="s">
        <v>954</v>
      </c>
      <c r="F229" s="7" t="s">
        <v>84</v>
      </c>
      <c r="G229" s="7" t="s">
        <v>65</v>
      </c>
      <c r="H229" s="10" t="s">
        <v>70</v>
      </c>
      <c r="I229" s="14"/>
      <c r="J229" s="10" t="s">
        <v>9</v>
      </c>
      <c r="K229" s="7">
        <v>5</v>
      </c>
      <c r="L229" s="7" t="s">
        <v>12</v>
      </c>
      <c r="M229" s="23">
        <v>56.9</v>
      </c>
      <c r="N229" s="11">
        <f t="shared" si="4"/>
        <v>69.986999999999995</v>
      </c>
      <c r="O229" s="24">
        <f t="shared" si="5"/>
        <v>56.9</v>
      </c>
    </row>
    <row r="230" spans="1:15" ht="14.25" customHeight="1">
      <c r="A230" s="7" t="s">
        <v>1033</v>
      </c>
      <c r="B230" s="7">
        <v>5906502</v>
      </c>
      <c r="C230" s="8">
        <v>3838527550800</v>
      </c>
      <c r="D230" s="8" t="s">
        <v>1071</v>
      </c>
      <c r="E230" s="9" t="s">
        <v>954</v>
      </c>
      <c r="F230" s="7" t="s">
        <v>85</v>
      </c>
      <c r="G230" s="7" t="s">
        <v>65</v>
      </c>
      <c r="H230" s="10" t="s">
        <v>70</v>
      </c>
      <c r="I230" s="14"/>
      <c r="J230" s="10" t="s">
        <v>9</v>
      </c>
      <c r="K230" s="7">
        <v>5</v>
      </c>
      <c r="L230" s="7" t="s">
        <v>12</v>
      </c>
      <c r="M230" s="23">
        <v>56.9</v>
      </c>
      <c r="N230" s="11">
        <f t="shared" si="4"/>
        <v>69.986999999999995</v>
      </c>
      <c r="O230" s="24">
        <f t="shared" si="5"/>
        <v>56.9</v>
      </c>
    </row>
    <row r="231" spans="1:15" ht="14.25" customHeight="1">
      <c r="A231" s="7" t="s">
        <v>1034</v>
      </c>
      <c r="B231" s="7">
        <v>5906504</v>
      </c>
      <c r="C231" s="8">
        <v>3838527550824</v>
      </c>
      <c r="D231" s="8" t="s">
        <v>1074</v>
      </c>
      <c r="E231" s="9" t="s">
        <v>954</v>
      </c>
      <c r="F231" s="7" t="s">
        <v>86</v>
      </c>
      <c r="G231" s="7" t="s">
        <v>65</v>
      </c>
      <c r="H231" s="10" t="s">
        <v>70</v>
      </c>
      <c r="I231" s="14"/>
      <c r="J231" s="10" t="s">
        <v>9</v>
      </c>
      <c r="K231" s="7">
        <v>5</v>
      </c>
      <c r="L231" s="7" t="s">
        <v>12</v>
      </c>
      <c r="M231" s="23">
        <v>56.9</v>
      </c>
      <c r="N231" s="11">
        <f t="shared" si="4"/>
        <v>69.986999999999995</v>
      </c>
      <c r="O231" s="24">
        <f t="shared" si="5"/>
        <v>56.9</v>
      </c>
    </row>
    <row r="232" spans="1:15" ht="14.25" customHeight="1">
      <c r="A232" s="7" t="s">
        <v>1035</v>
      </c>
      <c r="B232" s="7">
        <v>5906505</v>
      </c>
      <c r="C232" s="8">
        <v>3838527550848</v>
      </c>
      <c r="D232" s="8" t="s">
        <v>1077</v>
      </c>
      <c r="E232" s="9" t="s">
        <v>954</v>
      </c>
      <c r="F232" s="7" t="s">
        <v>87</v>
      </c>
      <c r="G232" s="7" t="s">
        <v>65</v>
      </c>
      <c r="H232" s="10" t="s">
        <v>70</v>
      </c>
      <c r="I232" s="14"/>
      <c r="J232" s="10" t="s">
        <v>9</v>
      </c>
      <c r="K232" s="7">
        <v>5</v>
      </c>
      <c r="L232" s="7" t="s">
        <v>12</v>
      </c>
      <c r="M232" s="23">
        <v>56.9</v>
      </c>
      <c r="N232" s="11">
        <f t="shared" si="4"/>
        <v>69.986999999999995</v>
      </c>
      <c r="O232" s="24">
        <f t="shared" si="5"/>
        <v>56.9</v>
      </c>
    </row>
    <row r="233" spans="1:15" ht="14.25" customHeight="1">
      <c r="A233" s="7" t="s">
        <v>1036</v>
      </c>
      <c r="B233" s="7">
        <v>5906507</v>
      </c>
      <c r="C233" s="8">
        <v>8605022147805</v>
      </c>
      <c r="D233" s="8" t="s">
        <v>1080</v>
      </c>
      <c r="E233" s="9" t="s">
        <v>954</v>
      </c>
      <c r="F233" s="7" t="s">
        <v>88</v>
      </c>
      <c r="G233" s="7" t="s">
        <v>65</v>
      </c>
      <c r="H233" s="10" t="s">
        <v>70</v>
      </c>
      <c r="I233" s="14"/>
      <c r="J233" s="10" t="s">
        <v>9</v>
      </c>
      <c r="K233" s="7">
        <v>5</v>
      </c>
      <c r="L233" s="7" t="s">
        <v>12</v>
      </c>
      <c r="M233" s="23">
        <v>56.9</v>
      </c>
      <c r="N233" s="11">
        <f t="shared" si="4"/>
        <v>69.986999999999995</v>
      </c>
      <c r="O233" s="24">
        <f t="shared" si="5"/>
        <v>56.9</v>
      </c>
    </row>
    <row r="234" spans="1:15" ht="14.25" customHeight="1">
      <c r="A234" s="7" t="s">
        <v>1037</v>
      </c>
      <c r="B234" s="7">
        <v>5906508</v>
      </c>
      <c r="C234" s="8">
        <v>3838527550886</v>
      </c>
      <c r="D234" s="8" t="s">
        <v>1083</v>
      </c>
      <c r="E234" s="9" t="s">
        <v>954</v>
      </c>
      <c r="F234" s="7" t="s">
        <v>89</v>
      </c>
      <c r="G234" s="7" t="s">
        <v>65</v>
      </c>
      <c r="H234" s="10" t="s">
        <v>70</v>
      </c>
      <c r="I234" s="14"/>
      <c r="J234" s="10" t="s">
        <v>9</v>
      </c>
      <c r="K234" s="7">
        <v>5</v>
      </c>
      <c r="L234" s="7" t="s">
        <v>12</v>
      </c>
      <c r="M234" s="23">
        <v>56.9</v>
      </c>
      <c r="N234" s="11">
        <f t="shared" si="4"/>
        <v>69.986999999999995</v>
      </c>
      <c r="O234" s="24">
        <f t="shared" si="5"/>
        <v>56.9</v>
      </c>
    </row>
    <row r="235" spans="1:15" ht="14.25" customHeight="1">
      <c r="A235" s="7" t="s">
        <v>1084</v>
      </c>
      <c r="B235" s="7">
        <v>1002535</v>
      </c>
      <c r="C235" s="8">
        <v>3838527518657</v>
      </c>
      <c r="D235" s="8" t="s">
        <v>1052</v>
      </c>
      <c r="E235" s="9" t="s">
        <v>1097</v>
      </c>
      <c r="F235" s="7" t="s">
        <v>60</v>
      </c>
      <c r="G235" s="7" t="s">
        <v>65</v>
      </c>
      <c r="H235" s="10" t="s">
        <v>90</v>
      </c>
      <c r="I235" s="14"/>
      <c r="J235" s="10" t="s">
        <v>9</v>
      </c>
      <c r="K235" s="7">
        <v>0.65</v>
      </c>
      <c r="L235" s="7" t="s">
        <v>12</v>
      </c>
      <c r="M235" s="23">
        <v>15.45</v>
      </c>
      <c r="N235" s="11">
        <f t="shared" si="4"/>
        <v>19.003499999999999</v>
      </c>
      <c r="O235" s="24">
        <f t="shared" si="5"/>
        <v>15.45</v>
      </c>
    </row>
    <row r="236" spans="1:15" ht="14.25" customHeight="1">
      <c r="A236" s="7" t="s">
        <v>1085</v>
      </c>
      <c r="B236" s="7"/>
      <c r="C236" s="8">
        <v>3838527528359</v>
      </c>
      <c r="D236" s="8" t="s">
        <v>1054</v>
      </c>
      <c r="E236" s="9" t="s">
        <v>1097</v>
      </c>
      <c r="F236" s="7" t="s">
        <v>60</v>
      </c>
      <c r="G236" s="7" t="s">
        <v>65</v>
      </c>
      <c r="H236" s="10" t="s">
        <v>90</v>
      </c>
      <c r="I236" s="14"/>
      <c r="J236" s="10" t="s">
        <v>9</v>
      </c>
      <c r="K236" s="7">
        <v>0.75</v>
      </c>
      <c r="L236" s="7" t="s">
        <v>12</v>
      </c>
      <c r="M236" s="23">
        <v>13.25</v>
      </c>
      <c r="N236" s="11">
        <f t="shared" si="4"/>
        <v>16.297499999999999</v>
      </c>
      <c r="O236" s="24">
        <f t="shared" si="5"/>
        <v>13.25</v>
      </c>
    </row>
    <row r="237" spans="1:15" ht="14.25" customHeight="1">
      <c r="A237" s="7" t="s">
        <v>1086</v>
      </c>
      <c r="B237" s="7"/>
      <c r="C237" s="8">
        <v>3838527528380</v>
      </c>
      <c r="D237" s="8" t="s">
        <v>1053</v>
      </c>
      <c r="E237" s="9" t="s">
        <v>1097</v>
      </c>
      <c r="F237" s="7" t="s">
        <v>91</v>
      </c>
      <c r="G237" s="7" t="s">
        <v>65</v>
      </c>
      <c r="H237" s="10" t="s">
        <v>90</v>
      </c>
      <c r="I237" s="14"/>
      <c r="J237" s="10" t="s">
        <v>9</v>
      </c>
      <c r="K237" s="7">
        <v>0.75</v>
      </c>
      <c r="L237" s="7" t="s">
        <v>12</v>
      </c>
      <c r="M237" s="23">
        <v>13.25</v>
      </c>
      <c r="N237" s="11">
        <f t="shared" si="4"/>
        <v>16.297499999999999</v>
      </c>
      <c r="O237" s="24">
        <f t="shared" si="5"/>
        <v>13.25</v>
      </c>
    </row>
    <row r="238" spans="1:15" ht="14.25" customHeight="1">
      <c r="A238" s="7" t="s">
        <v>1087</v>
      </c>
      <c r="B238" s="7">
        <v>1002639</v>
      </c>
      <c r="C238" s="8">
        <v>3838527390826</v>
      </c>
      <c r="D238" s="8" t="s">
        <v>1047</v>
      </c>
      <c r="E238" s="9" t="s">
        <v>1100</v>
      </c>
      <c r="F238" s="7" t="s">
        <v>72</v>
      </c>
      <c r="G238" s="7" t="s">
        <v>65</v>
      </c>
      <c r="H238" s="10" t="s">
        <v>90</v>
      </c>
      <c r="I238" s="14"/>
      <c r="J238" s="10" t="s">
        <v>9</v>
      </c>
      <c r="K238" s="7">
        <v>0.65</v>
      </c>
      <c r="L238" s="7" t="s">
        <v>12</v>
      </c>
      <c r="M238" s="23">
        <v>21.95</v>
      </c>
      <c r="N238" s="11">
        <f t="shared" si="4"/>
        <v>26.9985</v>
      </c>
      <c r="O238" s="24">
        <f t="shared" si="5"/>
        <v>21.95</v>
      </c>
    </row>
    <row r="239" spans="1:15" ht="14.25" customHeight="1">
      <c r="A239" s="7" t="s">
        <v>1088</v>
      </c>
      <c r="B239" s="7">
        <v>1002642</v>
      </c>
      <c r="C239" s="8">
        <v>3838527390857</v>
      </c>
      <c r="D239" s="8" t="s">
        <v>1041</v>
      </c>
      <c r="E239" s="9" t="s">
        <v>1100</v>
      </c>
      <c r="F239" s="7" t="s">
        <v>92</v>
      </c>
      <c r="G239" s="7" t="s">
        <v>65</v>
      </c>
      <c r="H239" s="10" t="s">
        <v>90</v>
      </c>
      <c r="I239" s="14"/>
      <c r="J239" s="10" t="s">
        <v>9</v>
      </c>
      <c r="K239" s="7">
        <v>0.65</v>
      </c>
      <c r="L239" s="7" t="s">
        <v>12</v>
      </c>
      <c r="M239" s="23">
        <v>23.05</v>
      </c>
      <c r="N239" s="11">
        <f t="shared" si="4"/>
        <v>28.351500000000001</v>
      </c>
      <c r="O239" s="24">
        <f t="shared" si="5"/>
        <v>23.05</v>
      </c>
    </row>
    <row r="240" spans="1:15" ht="14.25" customHeight="1">
      <c r="A240" s="7" t="s">
        <v>1089</v>
      </c>
      <c r="B240" s="7">
        <v>1002641</v>
      </c>
      <c r="C240" s="8">
        <v>3838527390840</v>
      </c>
      <c r="D240" s="8" t="s">
        <v>1050</v>
      </c>
      <c r="E240" s="9" t="s">
        <v>1100</v>
      </c>
      <c r="F240" s="7" t="s">
        <v>93</v>
      </c>
      <c r="G240" s="7" t="s">
        <v>65</v>
      </c>
      <c r="H240" s="10" t="s">
        <v>90</v>
      </c>
      <c r="I240" s="14"/>
      <c r="J240" s="10" t="s">
        <v>9</v>
      </c>
      <c r="K240" s="7">
        <v>0.65</v>
      </c>
      <c r="L240" s="7" t="s">
        <v>12</v>
      </c>
      <c r="M240" s="23">
        <v>23.05</v>
      </c>
      <c r="N240" s="11">
        <f t="shared" si="4"/>
        <v>28.351500000000001</v>
      </c>
      <c r="O240" s="24">
        <f t="shared" si="5"/>
        <v>23.05</v>
      </c>
    </row>
    <row r="241" spans="1:15" ht="14.25" customHeight="1">
      <c r="A241" s="7" t="s">
        <v>1090</v>
      </c>
      <c r="B241" s="7">
        <v>1002637</v>
      </c>
      <c r="C241" s="8">
        <v>3838527390802</v>
      </c>
      <c r="D241" s="8" t="s">
        <v>1048</v>
      </c>
      <c r="E241" s="9" t="s">
        <v>1100</v>
      </c>
      <c r="F241" s="7" t="s">
        <v>94</v>
      </c>
      <c r="G241" s="7" t="s">
        <v>65</v>
      </c>
      <c r="H241" s="10" t="s">
        <v>90</v>
      </c>
      <c r="I241" s="14"/>
      <c r="J241" s="10" t="s">
        <v>9</v>
      </c>
      <c r="K241" s="7">
        <v>0.65</v>
      </c>
      <c r="L241" s="7" t="s">
        <v>12</v>
      </c>
      <c r="M241" s="23">
        <v>24.15</v>
      </c>
      <c r="N241" s="11">
        <f t="shared" si="4"/>
        <v>29.704499999999999</v>
      </c>
      <c r="O241" s="24">
        <f t="shared" si="5"/>
        <v>24.15</v>
      </c>
    </row>
    <row r="242" spans="1:15" ht="14.25" customHeight="1">
      <c r="A242" s="7" t="s">
        <v>1091</v>
      </c>
      <c r="B242" s="7">
        <v>1002645</v>
      </c>
      <c r="C242" s="8">
        <v>3838527390871</v>
      </c>
      <c r="D242" s="8" t="s">
        <v>1049</v>
      </c>
      <c r="E242" s="9" t="s">
        <v>1100</v>
      </c>
      <c r="F242" s="7" t="s">
        <v>72</v>
      </c>
      <c r="G242" s="7" t="s">
        <v>65</v>
      </c>
      <c r="H242" s="10" t="s">
        <v>90</v>
      </c>
      <c r="I242" s="14"/>
      <c r="J242" s="10" t="s">
        <v>9</v>
      </c>
      <c r="K242" s="7">
        <v>2.25</v>
      </c>
      <c r="L242" s="7" t="s">
        <v>12</v>
      </c>
      <c r="M242" s="23">
        <v>67.599999999999994</v>
      </c>
      <c r="N242" s="11">
        <f t="shared" si="4"/>
        <v>83.147999999999996</v>
      </c>
      <c r="O242" s="24">
        <f t="shared" si="5"/>
        <v>67.599999999999994</v>
      </c>
    </row>
    <row r="243" spans="1:15" ht="14.25" customHeight="1">
      <c r="A243" s="7" t="s">
        <v>1098</v>
      </c>
      <c r="B243" s="7">
        <v>1002638</v>
      </c>
      <c r="C243" s="8">
        <v>3838527390819</v>
      </c>
      <c r="D243" s="8" t="s">
        <v>1040</v>
      </c>
      <c r="E243" s="9" t="s">
        <v>1100</v>
      </c>
      <c r="F243" s="7" t="s">
        <v>22</v>
      </c>
      <c r="G243" s="7" t="s">
        <v>65</v>
      </c>
      <c r="H243" s="10" t="s">
        <v>90</v>
      </c>
      <c r="I243" s="14"/>
      <c r="J243" s="10" t="s">
        <v>9</v>
      </c>
      <c r="K243" s="7">
        <v>0.65</v>
      </c>
      <c r="L243" s="7" t="s">
        <v>12</v>
      </c>
      <c r="M243" s="23">
        <v>11.3</v>
      </c>
      <c r="N243" s="11">
        <f t="shared" si="4"/>
        <v>13.899000000000001</v>
      </c>
      <c r="O243" s="24">
        <f t="shared" si="5"/>
        <v>11.3</v>
      </c>
    </row>
    <row r="244" spans="1:15" ht="14.25" customHeight="1">
      <c r="A244" s="7" t="s">
        <v>1099</v>
      </c>
      <c r="B244" s="7">
        <v>1002644</v>
      </c>
      <c r="C244" s="8">
        <v>3838527390864</v>
      </c>
      <c r="D244" s="8" t="s">
        <v>1051</v>
      </c>
      <c r="E244" s="9" t="s">
        <v>1100</v>
      </c>
      <c r="F244" s="7" t="s">
        <v>22</v>
      </c>
      <c r="G244" s="7" t="s">
        <v>65</v>
      </c>
      <c r="H244" s="10" t="s">
        <v>90</v>
      </c>
      <c r="I244" s="14"/>
      <c r="J244" s="10" t="s">
        <v>9</v>
      </c>
      <c r="K244" s="7">
        <v>2.25</v>
      </c>
      <c r="L244" s="7" t="s">
        <v>12</v>
      </c>
      <c r="M244" s="23">
        <v>36.299999999999997</v>
      </c>
      <c r="N244" s="11">
        <f t="shared" si="4"/>
        <v>44.648999999999994</v>
      </c>
      <c r="O244" s="24">
        <f t="shared" si="5"/>
        <v>36.299999999999997</v>
      </c>
    </row>
    <row r="245" spans="1:15" ht="14.25" customHeight="1">
      <c r="A245" s="7" t="s">
        <v>1092</v>
      </c>
      <c r="B245" s="7">
        <v>1002455</v>
      </c>
      <c r="C245" s="8">
        <v>3838527390406</v>
      </c>
      <c r="D245" s="8" t="s">
        <v>1046</v>
      </c>
      <c r="E245" s="9" t="s">
        <v>1101</v>
      </c>
      <c r="F245" s="7" t="s">
        <v>6</v>
      </c>
      <c r="G245" s="7" t="s">
        <v>65</v>
      </c>
      <c r="H245" s="10" t="s">
        <v>90</v>
      </c>
      <c r="I245" s="14"/>
      <c r="J245" s="10" t="s">
        <v>9</v>
      </c>
      <c r="K245" s="7">
        <v>0.65</v>
      </c>
      <c r="L245" s="7" t="s">
        <v>12</v>
      </c>
      <c r="M245" s="23">
        <v>15.45</v>
      </c>
      <c r="N245" s="11">
        <f t="shared" si="4"/>
        <v>19.003499999999999</v>
      </c>
      <c r="O245" s="24">
        <f t="shared" si="5"/>
        <v>15.45</v>
      </c>
    </row>
    <row r="246" spans="1:15" ht="14.25" customHeight="1">
      <c r="A246" s="7" t="s">
        <v>1093</v>
      </c>
      <c r="B246" s="7">
        <v>1002627</v>
      </c>
      <c r="C246" s="8">
        <v>3838527390734</v>
      </c>
      <c r="D246" s="8" t="s">
        <v>1045</v>
      </c>
      <c r="E246" s="9" t="s">
        <v>1102</v>
      </c>
      <c r="F246" s="7" t="s">
        <v>95</v>
      </c>
      <c r="G246" s="7" t="s">
        <v>65</v>
      </c>
      <c r="H246" s="10" t="s">
        <v>90</v>
      </c>
      <c r="I246" s="14"/>
      <c r="J246" s="10" t="s">
        <v>9</v>
      </c>
      <c r="K246" s="7">
        <v>0.65</v>
      </c>
      <c r="L246" s="7" t="s">
        <v>12</v>
      </c>
      <c r="M246" s="23">
        <v>16.95</v>
      </c>
      <c r="N246" s="11">
        <f t="shared" si="4"/>
        <v>20.848499999999998</v>
      </c>
      <c r="O246" s="24">
        <f t="shared" si="5"/>
        <v>16.95</v>
      </c>
    </row>
    <row r="247" spans="1:15" ht="14.25" customHeight="1">
      <c r="A247" s="7" t="s">
        <v>1095</v>
      </c>
      <c r="B247" s="7">
        <v>1002630</v>
      </c>
      <c r="C247" s="8">
        <v>3838527390765</v>
      </c>
      <c r="D247" s="8" t="s">
        <v>1044</v>
      </c>
      <c r="E247" s="9" t="s">
        <v>1102</v>
      </c>
      <c r="F247" s="7" t="s">
        <v>95</v>
      </c>
      <c r="G247" s="7" t="s">
        <v>65</v>
      </c>
      <c r="H247" s="10" t="s">
        <v>90</v>
      </c>
      <c r="I247" s="14"/>
      <c r="J247" s="10" t="s">
        <v>9</v>
      </c>
      <c r="K247" s="7">
        <v>2.25</v>
      </c>
      <c r="L247" s="7" t="s">
        <v>12</v>
      </c>
      <c r="M247" s="23">
        <v>51.05</v>
      </c>
      <c r="N247" s="11">
        <f t="shared" si="4"/>
        <v>62.791499999999992</v>
      </c>
      <c r="O247" s="24">
        <f t="shared" si="5"/>
        <v>51.05</v>
      </c>
    </row>
    <row r="248" spans="1:15" ht="14.25" customHeight="1">
      <c r="A248" s="7" t="s">
        <v>1094</v>
      </c>
      <c r="B248" s="7">
        <v>1010950</v>
      </c>
      <c r="C248" s="8">
        <v>3838527652900</v>
      </c>
      <c r="D248" s="8" t="s">
        <v>1055</v>
      </c>
      <c r="E248" s="9" t="s">
        <v>1102</v>
      </c>
      <c r="F248" s="7" t="s">
        <v>96</v>
      </c>
      <c r="G248" s="7" t="s">
        <v>65</v>
      </c>
      <c r="H248" s="10" t="s">
        <v>90</v>
      </c>
      <c r="I248" s="14"/>
      <c r="J248" s="10" t="s">
        <v>9</v>
      </c>
      <c r="K248" s="7">
        <v>0.65</v>
      </c>
      <c r="L248" s="7" t="s">
        <v>12</v>
      </c>
      <c r="M248" s="23">
        <v>16.95</v>
      </c>
      <c r="N248" s="11">
        <f t="shared" si="4"/>
        <v>20.848499999999998</v>
      </c>
      <c r="O248" s="24">
        <f t="shared" si="5"/>
        <v>16.95</v>
      </c>
    </row>
    <row r="249" spans="1:15" ht="14.25" customHeight="1">
      <c r="A249" s="7" t="s">
        <v>1096</v>
      </c>
      <c r="B249" s="7">
        <v>1011373</v>
      </c>
      <c r="C249" s="8">
        <v>3838527654003</v>
      </c>
      <c r="D249" s="8" t="s">
        <v>1056</v>
      </c>
      <c r="E249" s="9" t="s">
        <v>1102</v>
      </c>
      <c r="F249" s="7" t="s">
        <v>96</v>
      </c>
      <c r="G249" s="7" t="s">
        <v>65</v>
      </c>
      <c r="H249" s="10" t="s">
        <v>90</v>
      </c>
      <c r="I249" s="14"/>
      <c r="J249" s="10" t="s">
        <v>9</v>
      </c>
      <c r="K249" s="7">
        <v>2.25</v>
      </c>
      <c r="L249" s="7" t="s">
        <v>12</v>
      </c>
      <c r="M249" s="23">
        <v>51.05</v>
      </c>
      <c r="N249" s="11">
        <f t="shared" si="4"/>
        <v>62.791499999999992</v>
      </c>
      <c r="O249" s="24">
        <f t="shared" si="5"/>
        <v>51.05</v>
      </c>
    </row>
    <row r="250" spans="1:15" ht="14.25" customHeight="1">
      <c r="A250" s="7" t="s">
        <v>1103</v>
      </c>
      <c r="B250" s="7">
        <v>1002626</v>
      </c>
      <c r="C250" s="8">
        <v>3838527390727</v>
      </c>
      <c r="D250" s="8" t="s">
        <v>1038</v>
      </c>
      <c r="E250" s="9" t="s">
        <v>1102</v>
      </c>
      <c r="F250" s="7" t="s">
        <v>95</v>
      </c>
      <c r="G250" s="7" t="s">
        <v>65</v>
      </c>
      <c r="H250" s="10" t="s">
        <v>90</v>
      </c>
      <c r="I250" s="14"/>
      <c r="J250" s="10" t="s">
        <v>9</v>
      </c>
      <c r="K250" s="7">
        <v>0.59</v>
      </c>
      <c r="L250" s="7" t="s">
        <v>12</v>
      </c>
      <c r="M250" s="23">
        <v>8.1999999999999993</v>
      </c>
      <c r="N250" s="11">
        <f t="shared" ref="N250:N255" si="6">M250*1.23</f>
        <v>10.085999999999999</v>
      </c>
      <c r="O250" s="24">
        <f t="shared" ref="O250:O255" si="7">M250*(1-$O$1)</f>
        <v>8.1999999999999993</v>
      </c>
    </row>
    <row r="251" spans="1:15" ht="14.25" customHeight="1">
      <c r="A251" s="7" t="s">
        <v>1104</v>
      </c>
      <c r="B251" s="7">
        <v>1002629</v>
      </c>
      <c r="C251" s="8">
        <v>3838527390758</v>
      </c>
      <c r="D251" s="8" t="s">
        <v>1042</v>
      </c>
      <c r="E251" s="9" t="s">
        <v>1102</v>
      </c>
      <c r="F251" s="7" t="s">
        <v>95</v>
      </c>
      <c r="G251" s="7" t="s">
        <v>65</v>
      </c>
      <c r="H251" s="10" t="s">
        <v>90</v>
      </c>
      <c r="I251" s="14"/>
      <c r="J251" s="10" t="s">
        <v>9</v>
      </c>
      <c r="K251" s="7">
        <v>2.0299999999999998</v>
      </c>
      <c r="L251" s="7" t="s">
        <v>12</v>
      </c>
      <c r="M251" s="23">
        <v>22.349999999999998</v>
      </c>
      <c r="N251" s="11">
        <f t="shared" si="6"/>
        <v>27.490499999999997</v>
      </c>
      <c r="O251" s="24">
        <f t="shared" si="7"/>
        <v>22.349999999999998</v>
      </c>
    </row>
    <row r="252" spans="1:15" ht="14.25" customHeight="1">
      <c r="A252" s="7" t="s">
        <v>1105</v>
      </c>
      <c r="B252" s="7">
        <v>1002628</v>
      </c>
      <c r="C252" s="8">
        <v>3838527390741</v>
      </c>
      <c r="D252" s="8" t="s">
        <v>1039</v>
      </c>
      <c r="E252" s="9" t="s">
        <v>1102</v>
      </c>
      <c r="F252" s="7" t="s">
        <v>95</v>
      </c>
      <c r="G252" s="7" t="s">
        <v>65</v>
      </c>
      <c r="H252" s="10" t="s">
        <v>90</v>
      </c>
      <c r="I252" s="14"/>
      <c r="J252" s="10" t="s">
        <v>9</v>
      </c>
      <c r="K252" s="7">
        <v>0.62</v>
      </c>
      <c r="L252" s="7" t="s">
        <v>12</v>
      </c>
      <c r="M252" s="23">
        <v>8.1999999999999993</v>
      </c>
      <c r="N252" s="11">
        <f t="shared" si="6"/>
        <v>10.085999999999999</v>
      </c>
      <c r="O252" s="24">
        <f t="shared" si="7"/>
        <v>8.1999999999999993</v>
      </c>
    </row>
    <row r="253" spans="1:15" ht="14.25" customHeight="1">
      <c r="A253" s="7" t="s">
        <v>1106</v>
      </c>
      <c r="B253" s="7">
        <v>1002631</v>
      </c>
      <c r="C253" s="8">
        <v>3838527390772</v>
      </c>
      <c r="D253" s="8" t="s">
        <v>1043</v>
      </c>
      <c r="E253" s="9" t="s">
        <v>1102</v>
      </c>
      <c r="F253" s="7" t="s">
        <v>95</v>
      </c>
      <c r="G253" s="7" t="s">
        <v>65</v>
      </c>
      <c r="H253" s="10" t="s">
        <v>90</v>
      </c>
      <c r="I253" s="14"/>
      <c r="J253" s="10" t="s">
        <v>9</v>
      </c>
      <c r="K253" s="7">
        <v>2.14</v>
      </c>
      <c r="L253" s="7" t="s">
        <v>12</v>
      </c>
      <c r="M253" s="23">
        <v>23.7</v>
      </c>
      <c r="N253" s="11">
        <f t="shared" si="6"/>
        <v>29.151</v>
      </c>
      <c r="O253" s="24">
        <f t="shared" si="7"/>
        <v>23.7</v>
      </c>
    </row>
    <row r="254" spans="1:15" ht="14.25" customHeight="1">
      <c r="A254" s="7" t="s">
        <v>1107</v>
      </c>
      <c r="B254" s="7">
        <v>1010951</v>
      </c>
      <c r="C254" s="8">
        <v>3838527652924</v>
      </c>
      <c r="D254" s="8"/>
      <c r="E254" s="9" t="s">
        <v>1102</v>
      </c>
      <c r="F254" s="7" t="s">
        <v>96</v>
      </c>
      <c r="G254" s="7" t="s">
        <v>65</v>
      </c>
      <c r="H254" s="10" t="s">
        <v>90</v>
      </c>
      <c r="I254" s="14"/>
      <c r="J254" s="10" t="s">
        <v>9</v>
      </c>
      <c r="K254" s="7">
        <v>0.58499999999999996</v>
      </c>
      <c r="L254" s="7" t="s">
        <v>12</v>
      </c>
      <c r="M254" s="23">
        <v>8.1999999999999993</v>
      </c>
      <c r="N254" s="11">
        <f t="shared" si="6"/>
        <v>10.085999999999999</v>
      </c>
      <c r="O254" s="24">
        <f t="shared" si="7"/>
        <v>8.1999999999999993</v>
      </c>
    </row>
    <row r="255" spans="1:15" ht="14.25" customHeight="1">
      <c r="A255" s="7" t="s">
        <v>1108</v>
      </c>
      <c r="B255" s="7">
        <v>1010952</v>
      </c>
      <c r="C255" s="8">
        <v>3838527652948</v>
      </c>
      <c r="D255" s="8"/>
      <c r="E255" s="9" t="s">
        <v>1102</v>
      </c>
      <c r="F255" s="7" t="s">
        <v>96</v>
      </c>
      <c r="G255" s="7" t="s">
        <v>65</v>
      </c>
      <c r="H255" s="10" t="s">
        <v>90</v>
      </c>
      <c r="I255" s="14"/>
      <c r="J255" s="10" t="s">
        <v>9</v>
      </c>
      <c r="K255" s="7">
        <v>0.61799999999999999</v>
      </c>
      <c r="L255" s="7" t="s">
        <v>12</v>
      </c>
      <c r="M255" s="23">
        <v>8.1999999999999993</v>
      </c>
      <c r="N255" s="11">
        <f t="shared" si="6"/>
        <v>10.085999999999999</v>
      </c>
      <c r="O255" s="24">
        <f t="shared" si="7"/>
        <v>8.1999999999999993</v>
      </c>
    </row>
    <row r="256" spans="1:15" ht="14.25" customHeight="1">
      <c r="A256" s="7" t="s">
        <v>590</v>
      </c>
      <c r="B256" s="7">
        <v>1006905</v>
      </c>
      <c r="C256" s="8">
        <v>3838527593807</v>
      </c>
      <c r="D256" s="8" t="s">
        <v>591</v>
      </c>
      <c r="E256" s="9" t="s">
        <v>592</v>
      </c>
      <c r="F256" s="7" t="s">
        <v>13</v>
      </c>
      <c r="G256" s="7" t="s">
        <v>97</v>
      </c>
      <c r="H256" s="10" t="s">
        <v>98</v>
      </c>
      <c r="I256" s="14"/>
      <c r="J256" s="10" t="s">
        <v>9</v>
      </c>
      <c r="K256" s="7">
        <v>5</v>
      </c>
      <c r="L256" s="7" t="s">
        <v>12</v>
      </c>
      <c r="M256" s="23">
        <v>67.149999999999991</v>
      </c>
      <c r="N256" s="11">
        <f t="shared" si="0"/>
        <v>82.594499999999982</v>
      </c>
      <c r="O256" s="24">
        <f t="shared" si="1"/>
        <v>67.149999999999991</v>
      </c>
    </row>
    <row r="257" spans="1:15" ht="14.25" customHeight="1">
      <c r="A257" s="7" t="s">
        <v>593</v>
      </c>
      <c r="B257" s="7">
        <v>1008466</v>
      </c>
      <c r="C257" s="8">
        <v>3838527601762</v>
      </c>
      <c r="D257" s="8" t="s">
        <v>594</v>
      </c>
      <c r="E257" s="9" t="s">
        <v>592</v>
      </c>
      <c r="F257" s="7" t="s">
        <v>13</v>
      </c>
      <c r="G257" s="7" t="s">
        <v>97</v>
      </c>
      <c r="H257" s="10" t="s">
        <v>98</v>
      </c>
      <c r="I257" s="14"/>
      <c r="J257" s="10" t="s">
        <v>11</v>
      </c>
      <c r="K257" s="7">
        <v>15</v>
      </c>
      <c r="L257" s="7" t="s">
        <v>12</v>
      </c>
      <c r="M257" s="23">
        <v>185.6</v>
      </c>
      <c r="N257" s="11">
        <f t="shared" si="0"/>
        <v>228.28799999999998</v>
      </c>
      <c r="O257" s="24">
        <f t="shared" si="1"/>
        <v>185.6</v>
      </c>
    </row>
    <row r="258" spans="1:15" ht="14.25" customHeight="1">
      <c r="A258" s="7" t="s">
        <v>1109</v>
      </c>
      <c r="B258" s="7">
        <v>1006904</v>
      </c>
      <c r="C258" s="8">
        <v>3838527593784</v>
      </c>
      <c r="D258" s="8" t="s">
        <v>1123</v>
      </c>
      <c r="E258" s="9" t="s">
        <v>592</v>
      </c>
      <c r="F258" s="7" t="s">
        <v>99</v>
      </c>
      <c r="G258" s="7" t="s">
        <v>97</v>
      </c>
      <c r="H258" s="10" t="s">
        <v>98</v>
      </c>
      <c r="I258" s="14"/>
      <c r="J258" s="10" t="s">
        <v>9</v>
      </c>
      <c r="K258" s="7">
        <v>4.5</v>
      </c>
      <c r="L258" s="7" t="s">
        <v>12</v>
      </c>
      <c r="M258" s="23">
        <v>33.25</v>
      </c>
      <c r="N258" s="11">
        <f t="shared" ref="N258:N259" si="8">M258*1.23</f>
        <v>40.897500000000001</v>
      </c>
      <c r="O258" s="24">
        <f t="shared" ref="O258:O259" si="9">M258*(1-$O$1)</f>
        <v>33.25</v>
      </c>
    </row>
    <row r="259" spans="1:15" ht="14.25" customHeight="1">
      <c r="A259" s="7" t="s">
        <v>1110</v>
      </c>
      <c r="B259" s="7">
        <v>1008468</v>
      </c>
      <c r="C259" s="8">
        <v>3838527601779</v>
      </c>
      <c r="D259" s="8" t="s">
        <v>1124</v>
      </c>
      <c r="E259" s="9" t="s">
        <v>592</v>
      </c>
      <c r="F259" s="7" t="s">
        <v>99</v>
      </c>
      <c r="G259" s="7" t="s">
        <v>97</v>
      </c>
      <c r="H259" s="10" t="s">
        <v>98</v>
      </c>
      <c r="I259" s="14"/>
      <c r="J259" s="10" t="s">
        <v>11</v>
      </c>
      <c r="K259" s="7">
        <v>14.4</v>
      </c>
      <c r="L259" s="7" t="s">
        <v>12</v>
      </c>
      <c r="M259" s="23">
        <v>99.55</v>
      </c>
      <c r="N259" s="11">
        <f t="shared" si="8"/>
        <v>122.4465</v>
      </c>
      <c r="O259" s="24">
        <f t="shared" si="9"/>
        <v>99.55</v>
      </c>
    </row>
    <row r="260" spans="1:15" ht="14.25" customHeight="1">
      <c r="A260" s="7" t="s">
        <v>595</v>
      </c>
      <c r="B260" s="7">
        <v>1010472</v>
      </c>
      <c r="C260" s="8">
        <v>3838527651507</v>
      </c>
      <c r="D260" s="8" t="s">
        <v>596</v>
      </c>
      <c r="E260" s="9" t="s">
        <v>597</v>
      </c>
      <c r="F260" s="7" t="s">
        <v>13</v>
      </c>
      <c r="G260" s="7" t="s">
        <v>97</v>
      </c>
      <c r="H260" s="10" t="s">
        <v>98</v>
      </c>
      <c r="I260" s="14"/>
      <c r="J260" s="10" t="s">
        <v>11</v>
      </c>
      <c r="K260" s="7">
        <v>15</v>
      </c>
      <c r="L260" s="7" t="s">
        <v>12</v>
      </c>
      <c r="M260" s="23">
        <v>201.95</v>
      </c>
      <c r="N260" s="11">
        <f t="shared" si="0"/>
        <v>248.39849999999998</v>
      </c>
      <c r="O260" s="24">
        <f t="shared" si="1"/>
        <v>201.95</v>
      </c>
    </row>
    <row r="261" spans="1:15" ht="13.2" customHeight="1">
      <c r="A261" s="7" t="s">
        <v>598</v>
      </c>
      <c r="B261" s="7">
        <v>1013094</v>
      </c>
      <c r="C261" s="8">
        <v>8605022145788</v>
      </c>
      <c r="D261" s="8"/>
      <c r="E261" s="9" t="s">
        <v>599</v>
      </c>
      <c r="F261" s="7" t="s">
        <v>6</v>
      </c>
      <c r="G261" s="7" t="s">
        <v>97</v>
      </c>
      <c r="H261" s="10" t="s">
        <v>98</v>
      </c>
      <c r="I261" s="14" t="s">
        <v>15</v>
      </c>
      <c r="J261" s="10" t="s">
        <v>9</v>
      </c>
      <c r="K261" s="7">
        <v>1</v>
      </c>
      <c r="L261" s="7" t="s">
        <v>12</v>
      </c>
      <c r="M261" s="23">
        <v>15.200000000000001</v>
      </c>
      <c r="N261" s="11">
        <f t="shared" si="0"/>
        <v>18.696000000000002</v>
      </c>
      <c r="O261" s="24">
        <f t="shared" si="1"/>
        <v>15.200000000000001</v>
      </c>
    </row>
    <row r="262" spans="1:15" ht="14.25" customHeight="1">
      <c r="A262" s="7" t="s">
        <v>600</v>
      </c>
      <c r="B262" s="7">
        <v>1013095</v>
      </c>
      <c r="C262" s="8">
        <v>8605022145801</v>
      </c>
      <c r="D262" s="8"/>
      <c r="E262" s="9" t="s">
        <v>599</v>
      </c>
      <c r="F262" s="7" t="s">
        <v>6</v>
      </c>
      <c r="G262" s="7" t="s">
        <v>97</v>
      </c>
      <c r="H262" s="10" t="s">
        <v>98</v>
      </c>
      <c r="I262" s="14" t="s">
        <v>15</v>
      </c>
      <c r="J262" s="10" t="s">
        <v>9</v>
      </c>
      <c r="K262" s="7">
        <v>5</v>
      </c>
      <c r="L262" s="7" t="s">
        <v>12</v>
      </c>
      <c r="M262" s="23">
        <v>45.85</v>
      </c>
      <c r="N262" s="11">
        <f t="shared" si="0"/>
        <v>56.395499999999998</v>
      </c>
      <c r="O262" s="24">
        <f t="shared" si="1"/>
        <v>45.85</v>
      </c>
    </row>
    <row r="263" spans="1:15" ht="14.25" customHeight="1">
      <c r="A263" s="7" t="s">
        <v>601</v>
      </c>
      <c r="B263" s="7">
        <v>1002590</v>
      </c>
      <c r="C263" s="8">
        <v>3831000242117</v>
      </c>
      <c r="D263" s="8" t="s">
        <v>602</v>
      </c>
      <c r="E263" s="9" t="s">
        <v>603</v>
      </c>
      <c r="F263" s="7" t="s">
        <v>6</v>
      </c>
      <c r="G263" s="7" t="s">
        <v>97</v>
      </c>
      <c r="H263" s="10" t="s">
        <v>98</v>
      </c>
      <c r="I263" s="14"/>
      <c r="J263" s="10" t="s">
        <v>9</v>
      </c>
      <c r="K263" s="7">
        <v>1</v>
      </c>
      <c r="L263" s="7" t="s">
        <v>12</v>
      </c>
      <c r="M263" s="23">
        <v>27.15</v>
      </c>
      <c r="N263" s="11">
        <f t="shared" si="0"/>
        <v>33.394500000000001</v>
      </c>
      <c r="O263" s="24">
        <f t="shared" si="1"/>
        <v>27.15</v>
      </c>
    </row>
    <row r="264" spans="1:15" ht="14.25" customHeight="1">
      <c r="A264" s="7" t="s">
        <v>604</v>
      </c>
      <c r="B264" s="7">
        <v>1002591</v>
      </c>
      <c r="C264" s="8">
        <v>3838527260044</v>
      </c>
      <c r="D264" s="8" t="s">
        <v>605</v>
      </c>
      <c r="E264" s="9" t="s">
        <v>603</v>
      </c>
      <c r="F264" s="7" t="s">
        <v>6</v>
      </c>
      <c r="G264" s="7" t="s">
        <v>97</v>
      </c>
      <c r="H264" s="10" t="s">
        <v>98</v>
      </c>
      <c r="I264" s="14"/>
      <c r="J264" s="10" t="s">
        <v>9</v>
      </c>
      <c r="K264" s="7">
        <v>5</v>
      </c>
      <c r="L264" s="7" t="s">
        <v>12</v>
      </c>
      <c r="M264" s="23">
        <v>81.7</v>
      </c>
      <c r="N264" s="11">
        <f t="shared" si="0"/>
        <v>100.491</v>
      </c>
      <c r="O264" s="24">
        <f t="shared" si="1"/>
        <v>81.7</v>
      </c>
    </row>
    <row r="265" spans="1:15" ht="14.25" customHeight="1">
      <c r="A265" s="7" t="s">
        <v>606</v>
      </c>
      <c r="B265" s="7">
        <v>1008455</v>
      </c>
      <c r="C265" s="8">
        <v>3838527601755</v>
      </c>
      <c r="D265" s="8" t="s">
        <v>1303</v>
      </c>
      <c r="E265" s="9" t="s">
        <v>607</v>
      </c>
      <c r="F265" s="7" t="s">
        <v>13</v>
      </c>
      <c r="G265" s="7" t="s">
        <v>97</v>
      </c>
      <c r="H265" s="10" t="s">
        <v>98</v>
      </c>
      <c r="I265" s="14"/>
      <c r="J265" s="10" t="s">
        <v>11</v>
      </c>
      <c r="K265" s="7">
        <v>15</v>
      </c>
      <c r="L265" s="7" t="s">
        <v>12</v>
      </c>
      <c r="M265" s="23">
        <v>258.45</v>
      </c>
      <c r="N265" s="11">
        <f t="shared" si="0"/>
        <v>317.89349999999996</v>
      </c>
      <c r="O265" s="24">
        <f t="shared" si="1"/>
        <v>258.45</v>
      </c>
    </row>
    <row r="266" spans="1:15" ht="14.25" customHeight="1">
      <c r="A266" s="7" t="s">
        <v>608</v>
      </c>
      <c r="B266" s="7">
        <v>1008454</v>
      </c>
      <c r="C266" s="8">
        <v>3838527601731</v>
      </c>
      <c r="D266" s="8" t="s">
        <v>609</v>
      </c>
      <c r="E266" s="9" t="s">
        <v>592</v>
      </c>
      <c r="F266" s="7" t="s">
        <v>13</v>
      </c>
      <c r="G266" s="7" t="s">
        <v>97</v>
      </c>
      <c r="H266" s="10" t="s">
        <v>98</v>
      </c>
      <c r="I266" s="14"/>
      <c r="J266" s="10" t="s">
        <v>9</v>
      </c>
      <c r="K266" s="7">
        <v>2</v>
      </c>
      <c r="L266" s="7" t="s">
        <v>12</v>
      </c>
      <c r="M266" s="23">
        <v>18.05</v>
      </c>
      <c r="N266" s="11">
        <f t="shared" si="0"/>
        <v>22.201499999999999</v>
      </c>
      <c r="O266" s="24">
        <f t="shared" si="1"/>
        <v>18.05</v>
      </c>
    </row>
    <row r="267" spans="1:15" ht="14.25" customHeight="1">
      <c r="A267" s="7" t="s">
        <v>610</v>
      </c>
      <c r="B267" s="7">
        <v>1008188</v>
      </c>
      <c r="C267" s="8">
        <v>3838527598307</v>
      </c>
      <c r="D267" s="8" t="s">
        <v>611</v>
      </c>
      <c r="E267" s="9" t="s">
        <v>592</v>
      </c>
      <c r="F267" s="7" t="s">
        <v>13</v>
      </c>
      <c r="G267" s="7" t="s">
        <v>97</v>
      </c>
      <c r="H267" s="10" t="s">
        <v>98</v>
      </c>
      <c r="I267" s="14"/>
      <c r="J267" s="10" t="s">
        <v>9</v>
      </c>
      <c r="K267" s="7">
        <v>5</v>
      </c>
      <c r="L267" s="7" t="s">
        <v>12</v>
      </c>
      <c r="M267" s="23">
        <v>38.049999999999997</v>
      </c>
      <c r="N267" s="11">
        <f t="shared" si="0"/>
        <v>46.801499999999997</v>
      </c>
      <c r="O267" s="24">
        <f t="shared" si="1"/>
        <v>38.049999999999997</v>
      </c>
    </row>
    <row r="268" spans="1:15" ht="14.25" customHeight="1">
      <c r="A268" s="7" t="s">
        <v>612</v>
      </c>
      <c r="B268" s="7">
        <v>1008189</v>
      </c>
      <c r="C268" s="8">
        <v>3838527598284</v>
      </c>
      <c r="D268" s="8" t="s">
        <v>613</v>
      </c>
      <c r="E268" s="9" t="s">
        <v>592</v>
      </c>
      <c r="F268" s="7" t="s">
        <v>13</v>
      </c>
      <c r="G268" s="7" t="s">
        <v>97</v>
      </c>
      <c r="H268" s="10" t="s">
        <v>98</v>
      </c>
      <c r="I268" s="14"/>
      <c r="J268" s="10" t="s">
        <v>11</v>
      </c>
      <c r="K268" s="7">
        <v>15</v>
      </c>
      <c r="L268" s="7" t="s">
        <v>12</v>
      </c>
      <c r="M268" s="23">
        <v>106.10000000000001</v>
      </c>
      <c r="N268" s="11">
        <f t="shared" si="0"/>
        <v>130.50300000000001</v>
      </c>
      <c r="O268" s="24">
        <f t="shared" si="1"/>
        <v>106.10000000000001</v>
      </c>
    </row>
    <row r="269" spans="1:15" ht="14.25" customHeight="1">
      <c r="A269" s="7" t="s">
        <v>614</v>
      </c>
      <c r="B269" s="7">
        <v>1010789</v>
      </c>
      <c r="C269" s="8">
        <v>3838527652016</v>
      </c>
      <c r="D269" s="8" t="s">
        <v>615</v>
      </c>
      <c r="E269" s="9" t="s">
        <v>616</v>
      </c>
      <c r="F269" s="7" t="s">
        <v>13</v>
      </c>
      <c r="G269" s="7" t="s">
        <v>97</v>
      </c>
      <c r="H269" s="10" t="s">
        <v>98</v>
      </c>
      <c r="I269" s="14"/>
      <c r="J269" s="10" t="s">
        <v>11</v>
      </c>
      <c r="K269" s="7">
        <v>15</v>
      </c>
      <c r="L269" s="7" t="s">
        <v>12</v>
      </c>
      <c r="M269" s="23">
        <v>101.5</v>
      </c>
      <c r="N269" s="11">
        <f t="shared" si="0"/>
        <v>124.845</v>
      </c>
      <c r="O269" s="24">
        <f t="shared" si="1"/>
        <v>101.5</v>
      </c>
    </row>
    <row r="270" spans="1:15" ht="14.25" customHeight="1">
      <c r="A270" s="7" t="s">
        <v>617</v>
      </c>
      <c r="B270" s="7">
        <v>1008478</v>
      </c>
      <c r="C270" s="8">
        <v>3838527601908</v>
      </c>
      <c r="D270" s="8" t="s">
        <v>618</v>
      </c>
      <c r="E270" s="9" t="s">
        <v>619</v>
      </c>
      <c r="F270" s="7" t="s">
        <v>13</v>
      </c>
      <c r="G270" s="7" t="s">
        <v>97</v>
      </c>
      <c r="H270" s="10" t="s">
        <v>100</v>
      </c>
      <c r="I270" s="14"/>
      <c r="J270" s="10" t="s">
        <v>9</v>
      </c>
      <c r="K270" s="7">
        <v>0.75</v>
      </c>
      <c r="L270" s="7" t="s">
        <v>12</v>
      </c>
      <c r="M270" s="23">
        <v>9.3500000000000014</v>
      </c>
      <c r="N270" s="11">
        <f t="shared" si="0"/>
        <v>11.500500000000002</v>
      </c>
      <c r="O270" s="24">
        <f t="shared" si="1"/>
        <v>9.3500000000000014</v>
      </c>
    </row>
    <row r="271" spans="1:15" ht="14.25" customHeight="1">
      <c r="A271" s="7" t="s">
        <v>620</v>
      </c>
      <c r="B271" s="7">
        <v>1008477</v>
      </c>
      <c r="C271" s="8">
        <v>3838527601885</v>
      </c>
      <c r="D271" s="8" t="s">
        <v>621</v>
      </c>
      <c r="E271" s="9" t="s">
        <v>619</v>
      </c>
      <c r="F271" s="7" t="s">
        <v>13</v>
      </c>
      <c r="G271" s="7" t="s">
        <v>97</v>
      </c>
      <c r="H271" s="10" t="s">
        <v>100</v>
      </c>
      <c r="I271" s="14"/>
      <c r="J271" s="10" t="s">
        <v>9</v>
      </c>
      <c r="K271" s="7">
        <v>5</v>
      </c>
      <c r="L271" s="7" t="s">
        <v>12</v>
      </c>
      <c r="M271" s="23">
        <v>46.5</v>
      </c>
      <c r="N271" s="11">
        <f t="shared" si="0"/>
        <v>57.195</v>
      </c>
      <c r="O271" s="24">
        <f t="shared" si="1"/>
        <v>46.5</v>
      </c>
    </row>
    <row r="272" spans="1:15" ht="14.25" customHeight="1">
      <c r="A272" s="7" t="s">
        <v>622</v>
      </c>
      <c r="B272" s="7">
        <v>1008476</v>
      </c>
      <c r="C272" s="8">
        <v>3838527601878</v>
      </c>
      <c r="D272" s="8" t="s">
        <v>623</v>
      </c>
      <c r="E272" s="9" t="s">
        <v>619</v>
      </c>
      <c r="F272" s="7" t="s">
        <v>13</v>
      </c>
      <c r="G272" s="7" t="s">
        <v>97</v>
      </c>
      <c r="H272" s="10" t="s">
        <v>100</v>
      </c>
      <c r="I272" s="14"/>
      <c r="J272" s="10" t="s">
        <v>11</v>
      </c>
      <c r="K272" s="7">
        <v>15</v>
      </c>
      <c r="L272" s="7" t="s">
        <v>12</v>
      </c>
      <c r="M272" s="23">
        <v>135.20000000000002</v>
      </c>
      <c r="N272" s="11">
        <f t="shared" si="0"/>
        <v>166.29600000000002</v>
      </c>
      <c r="O272" s="24">
        <f t="shared" si="1"/>
        <v>135.20000000000002</v>
      </c>
    </row>
    <row r="273" spans="1:15" ht="14.25" customHeight="1">
      <c r="A273" s="7" t="s">
        <v>1111</v>
      </c>
      <c r="B273" s="7">
        <v>1008481</v>
      </c>
      <c r="C273" s="8">
        <v>3838527601953</v>
      </c>
      <c r="D273" s="8" t="s">
        <v>1125</v>
      </c>
      <c r="E273" s="9" t="s">
        <v>619</v>
      </c>
      <c r="F273" s="7" t="s">
        <v>23</v>
      </c>
      <c r="G273" s="7" t="s">
        <v>97</v>
      </c>
      <c r="H273" s="10" t="s">
        <v>100</v>
      </c>
      <c r="I273" s="14"/>
      <c r="J273" s="10" t="s">
        <v>9</v>
      </c>
      <c r="K273" s="7">
        <v>0.71</v>
      </c>
      <c r="L273" s="7" t="s">
        <v>12</v>
      </c>
      <c r="M273" s="23">
        <v>7.15</v>
      </c>
      <c r="N273" s="11">
        <f t="shared" ref="N273:N275" si="10">M273*1.23</f>
        <v>8.7945000000000011</v>
      </c>
      <c r="O273" s="24">
        <f t="shared" ref="O273:O275" si="11">M273*(1-$O$1)</f>
        <v>7.15</v>
      </c>
    </row>
    <row r="274" spans="1:15" ht="14.25" customHeight="1">
      <c r="A274" s="7" t="s">
        <v>1112</v>
      </c>
      <c r="B274" s="7">
        <v>1008480</v>
      </c>
      <c r="C274" s="8">
        <v>3838527601939</v>
      </c>
      <c r="D274" s="8" t="s">
        <v>1126</v>
      </c>
      <c r="E274" s="9" t="s">
        <v>619</v>
      </c>
      <c r="F274" s="7" t="s">
        <v>23</v>
      </c>
      <c r="G274" s="7" t="s">
        <v>97</v>
      </c>
      <c r="H274" s="10" t="s">
        <v>100</v>
      </c>
      <c r="I274" s="14"/>
      <c r="J274" s="10" t="s">
        <v>9</v>
      </c>
      <c r="K274" s="7">
        <v>4.75</v>
      </c>
      <c r="L274" s="7" t="s">
        <v>12</v>
      </c>
      <c r="M274" s="23">
        <v>30.400000000000002</v>
      </c>
      <c r="N274" s="11">
        <f t="shared" si="10"/>
        <v>37.392000000000003</v>
      </c>
      <c r="O274" s="24">
        <f t="shared" si="11"/>
        <v>30.400000000000002</v>
      </c>
    </row>
    <row r="275" spans="1:15" ht="14.25" customHeight="1">
      <c r="A275" s="7" t="s">
        <v>1113</v>
      </c>
      <c r="B275" s="7">
        <v>1008479</v>
      </c>
      <c r="C275" s="8">
        <v>3838527601922</v>
      </c>
      <c r="D275" s="8" t="s">
        <v>1127</v>
      </c>
      <c r="E275" s="9" t="s">
        <v>619</v>
      </c>
      <c r="F275" s="7" t="s">
        <v>23</v>
      </c>
      <c r="G275" s="7" t="s">
        <v>97</v>
      </c>
      <c r="H275" s="10" t="s">
        <v>100</v>
      </c>
      <c r="I275" s="14"/>
      <c r="J275" s="10" t="s">
        <v>11</v>
      </c>
      <c r="K275" s="7">
        <v>14.25</v>
      </c>
      <c r="L275" s="7" t="s">
        <v>12</v>
      </c>
      <c r="M275" s="23">
        <v>89.15</v>
      </c>
      <c r="N275" s="11">
        <f t="shared" si="10"/>
        <v>109.6545</v>
      </c>
      <c r="O275" s="24">
        <f t="shared" si="11"/>
        <v>89.15</v>
      </c>
    </row>
    <row r="276" spans="1:15" ht="14.25" customHeight="1">
      <c r="A276" s="7" t="s">
        <v>624</v>
      </c>
      <c r="B276" s="7">
        <v>1008483</v>
      </c>
      <c r="C276" s="8">
        <v>3838527601984</v>
      </c>
      <c r="D276" s="8" t="s">
        <v>625</v>
      </c>
      <c r="E276" s="9" t="s">
        <v>626</v>
      </c>
      <c r="F276" s="7" t="s">
        <v>13</v>
      </c>
      <c r="G276" s="7" t="s">
        <v>97</v>
      </c>
      <c r="H276" s="10" t="s">
        <v>100</v>
      </c>
      <c r="I276" s="14"/>
      <c r="J276" s="10" t="s">
        <v>9</v>
      </c>
      <c r="K276" s="7">
        <v>5</v>
      </c>
      <c r="L276" s="7" t="s">
        <v>12</v>
      </c>
      <c r="M276" s="23">
        <v>37.150000000000006</v>
      </c>
      <c r="N276" s="11">
        <f t="shared" si="0"/>
        <v>45.694500000000005</v>
      </c>
      <c r="O276" s="24">
        <f t="shared" si="1"/>
        <v>37.150000000000006</v>
      </c>
    </row>
    <row r="277" spans="1:15" ht="14.25" customHeight="1">
      <c r="A277" s="7" t="s">
        <v>627</v>
      </c>
      <c r="B277" s="7">
        <v>1008482</v>
      </c>
      <c r="C277" s="8">
        <v>3838527601977</v>
      </c>
      <c r="D277" s="8" t="s">
        <v>628</v>
      </c>
      <c r="E277" s="9" t="s">
        <v>626</v>
      </c>
      <c r="F277" s="7" t="s">
        <v>13</v>
      </c>
      <c r="G277" s="7" t="s">
        <v>97</v>
      </c>
      <c r="H277" s="10" t="s">
        <v>100</v>
      </c>
      <c r="I277" s="14"/>
      <c r="J277" s="10" t="s">
        <v>11</v>
      </c>
      <c r="K277" s="7">
        <v>15</v>
      </c>
      <c r="L277" s="7" t="s">
        <v>12</v>
      </c>
      <c r="M277" s="23">
        <v>108.2</v>
      </c>
      <c r="N277" s="11">
        <f t="shared" si="0"/>
        <v>133.08600000000001</v>
      </c>
      <c r="O277" s="24">
        <f t="shared" si="1"/>
        <v>108.2</v>
      </c>
    </row>
    <row r="278" spans="1:15" ht="14.25" customHeight="1">
      <c r="A278" s="7" t="s">
        <v>629</v>
      </c>
      <c r="B278" s="7">
        <v>1006610</v>
      </c>
      <c r="C278" s="8"/>
      <c r="D278" s="8" t="s">
        <v>630</v>
      </c>
      <c r="E278" s="9" t="s">
        <v>631</v>
      </c>
      <c r="F278" s="7" t="s">
        <v>13</v>
      </c>
      <c r="G278" s="7" t="s">
        <v>97</v>
      </c>
      <c r="H278" s="10" t="s">
        <v>100</v>
      </c>
      <c r="I278" s="14"/>
      <c r="J278" s="10" t="s">
        <v>11</v>
      </c>
      <c r="K278" s="7">
        <v>15</v>
      </c>
      <c r="L278" s="7" t="s">
        <v>12</v>
      </c>
      <c r="M278" s="23">
        <v>124.8</v>
      </c>
      <c r="N278" s="11">
        <f t="shared" si="0"/>
        <v>153.50399999999999</v>
      </c>
      <c r="O278" s="24">
        <f t="shared" si="1"/>
        <v>124.8</v>
      </c>
    </row>
    <row r="279" spans="1:15" ht="14.25" customHeight="1">
      <c r="A279" s="7" t="s">
        <v>1114</v>
      </c>
      <c r="B279" s="7">
        <v>1008342</v>
      </c>
      <c r="C279" s="8">
        <v>3838527602059</v>
      </c>
      <c r="D279" s="8" t="s">
        <v>1128</v>
      </c>
      <c r="E279" s="9" t="s">
        <v>1121</v>
      </c>
      <c r="F279" s="7" t="s">
        <v>99</v>
      </c>
      <c r="G279" s="7" t="s">
        <v>97</v>
      </c>
      <c r="H279" s="10" t="s">
        <v>100</v>
      </c>
      <c r="I279" s="14"/>
      <c r="J279" s="10" t="s">
        <v>9</v>
      </c>
      <c r="K279" s="7">
        <v>0.67500000000000004</v>
      </c>
      <c r="L279" s="7" t="s">
        <v>12</v>
      </c>
      <c r="M279" s="23">
        <v>4.8</v>
      </c>
      <c r="N279" s="11">
        <f t="shared" ref="N279:N283" si="12">M279*1.23</f>
        <v>5.9039999999999999</v>
      </c>
      <c r="O279" s="24">
        <f t="shared" ref="O279:O283" si="13">M279*(1-$O$1)</f>
        <v>4.8</v>
      </c>
    </row>
    <row r="280" spans="1:15" ht="14.25" customHeight="1">
      <c r="A280" s="7" t="s">
        <v>1115</v>
      </c>
      <c r="B280" s="7">
        <v>1013324</v>
      </c>
      <c r="C280" s="8">
        <v>3838527662480</v>
      </c>
      <c r="D280" s="8" t="s">
        <v>1129</v>
      </c>
      <c r="E280" s="9" t="s">
        <v>1121</v>
      </c>
      <c r="F280" s="7" t="s">
        <v>99</v>
      </c>
      <c r="G280" s="7" t="s">
        <v>97</v>
      </c>
      <c r="H280" s="10" t="s">
        <v>100</v>
      </c>
      <c r="I280" s="14"/>
      <c r="J280" s="10" t="s">
        <v>9</v>
      </c>
      <c r="K280" s="7">
        <v>1.8</v>
      </c>
      <c r="L280" s="7" t="s">
        <v>12</v>
      </c>
      <c r="M280" s="23">
        <v>11.95</v>
      </c>
      <c r="N280" s="11">
        <f t="shared" si="12"/>
        <v>14.698499999999999</v>
      </c>
      <c r="O280" s="24">
        <f t="shared" si="13"/>
        <v>11.95</v>
      </c>
    </row>
    <row r="281" spans="1:15" ht="14.25" customHeight="1">
      <c r="A281" s="7" t="s">
        <v>1116</v>
      </c>
      <c r="B281" s="7">
        <v>1008304</v>
      </c>
      <c r="C281" s="8">
        <v>3838527602035</v>
      </c>
      <c r="D281" s="8" t="s">
        <v>1130</v>
      </c>
      <c r="E281" s="9" t="s">
        <v>1121</v>
      </c>
      <c r="F281" s="7" t="s">
        <v>99</v>
      </c>
      <c r="G281" s="7" t="s">
        <v>97</v>
      </c>
      <c r="H281" s="10" t="s">
        <v>100</v>
      </c>
      <c r="I281" s="14"/>
      <c r="J281" s="10" t="s">
        <v>9</v>
      </c>
      <c r="K281" s="7">
        <v>4.5</v>
      </c>
      <c r="L281" s="7" t="s">
        <v>12</v>
      </c>
      <c r="M281" s="23">
        <v>21.05</v>
      </c>
      <c r="N281" s="11">
        <f t="shared" si="12"/>
        <v>25.891500000000001</v>
      </c>
      <c r="O281" s="24">
        <f t="shared" si="13"/>
        <v>21.05</v>
      </c>
    </row>
    <row r="282" spans="1:15" ht="14.25" customHeight="1">
      <c r="A282" s="7" t="s">
        <v>1117</v>
      </c>
      <c r="B282" s="7">
        <v>1006864</v>
      </c>
      <c r="C282" s="8">
        <v>3838527585949</v>
      </c>
      <c r="D282" s="8" t="s">
        <v>1131</v>
      </c>
      <c r="E282" s="9" t="s">
        <v>1121</v>
      </c>
      <c r="F282" s="7" t="s">
        <v>99</v>
      </c>
      <c r="G282" s="7" t="s">
        <v>97</v>
      </c>
      <c r="H282" s="10" t="s">
        <v>100</v>
      </c>
      <c r="I282" s="14"/>
      <c r="J282" s="10" t="s">
        <v>11</v>
      </c>
      <c r="K282" s="7">
        <v>13.5</v>
      </c>
      <c r="L282" s="7" t="s">
        <v>12</v>
      </c>
      <c r="M282" s="23">
        <v>51.95</v>
      </c>
      <c r="N282" s="11">
        <f t="shared" si="12"/>
        <v>63.898500000000006</v>
      </c>
      <c r="O282" s="24">
        <f t="shared" si="13"/>
        <v>51.95</v>
      </c>
    </row>
    <row r="283" spans="1:15" ht="14.25" customHeight="1">
      <c r="A283" s="7" t="s">
        <v>1118</v>
      </c>
      <c r="B283" s="7">
        <v>1008342</v>
      </c>
      <c r="C283" s="8">
        <v>3838527602059</v>
      </c>
      <c r="D283" s="8" t="s">
        <v>1132</v>
      </c>
      <c r="E283" s="9" t="s">
        <v>1122</v>
      </c>
      <c r="F283" s="7" t="s">
        <v>99</v>
      </c>
      <c r="G283" s="7" t="s">
        <v>97</v>
      </c>
      <c r="H283" s="10" t="s">
        <v>100</v>
      </c>
      <c r="I283" s="14"/>
      <c r="J283" s="10" t="s">
        <v>11</v>
      </c>
      <c r="K283" s="7">
        <v>13.5</v>
      </c>
      <c r="L283" s="7" t="s">
        <v>12</v>
      </c>
      <c r="M283" s="23">
        <v>53.7</v>
      </c>
      <c r="N283" s="11">
        <f t="shared" si="12"/>
        <v>66.051000000000002</v>
      </c>
      <c r="O283" s="24">
        <f t="shared" si="13"/>
        <v>53.7</v>
      </c>
    </row>
    <row r="284" spans="1:15" ht="14.25" customHeight="1">
      <c r="A284" s="7" t="s">
        <v>632</v>
      </c>
      <c r="B284" s="7">
        <v>1006959</v>
      </c>
      <c r="C284" s="8">
        <v>3838527593869</v>
      </c>
      <c r="D284" s="8" t="s">
        <v>633</v>
      </c>
      <c r="E284" s="9" t="s">
        <v>634</v>
      </c>
      <c r="F284" s="7" t="s">
        <v>13</v>
      </c>
      <c r="G284" s="7" t="s">
        <v>97</v>
      </c>
      <c r="H284" s="10" t="s">
        <v>100</v>
      </c>
      <c r="I284" s="14"/>
      <c r="J284" s="10" t="s">
        <v>9</v>
      </c>
      <c r="K284" s="7">
        <v>2</v>
      </c>
      <c r="L284" s="7" t="s">
        <v>12</v>
      </c>
      <c r="M284" s="23">
        <v>15.200000000000001</v>
      </c>
      <c r="N284" s="11">
        <f t="shared" si="0"/>
        <v>18.696000000000002</v>
      </c>
      <c r="O284" s="24">
        <f t="shared" si="1"/>
        <v>15.200000000000001</v>
      </c>
    </row>
    <row r="285" spans="1:15" ht="14.25" customHeight="1">
      <c r="A285" s="7" t="s">
        <v>635</v>
      </c>
      <c r="B285" s="7">
        <v>1006958</v>
      </c>
      <c r="C285" s="8">
        <v>3838527593845</v>
      </c>
      <c r="D285" s="8" t="s">
        <v>636</v>
      </c>
      <c r="E285" s="9" t="s">
        <v>634</v>
      </c>
      <c r="F285" s="7" t="s">
        <v>13</v>
      </c>
      <c r="G285" s="7" t="s">
        <v>97</v>
      </c>
      <c r="H285" s="10" t="s">
        <v>100</v>
      </c>
      <c r="I285" s="14"/>
      <c r="J285" s="10" t="s">
        <v>9</v>
      </c>
      <c r="K285" s="7">
        <v>5</v>
      </c>
      <c r="L285" s="7" t="s">
        <v>12</v>
      </c>
      <c r="M285" s="23">
        <v>31.5</v>
      </c>
      <c r="N285" s="11">
        <f t="shared" si="0"/>
        <v>38.744999999999997</v>
      </c>
      <c r="O285" s="24">
        <f t="shared" si="1"/>
        <v>31.5</v>
      </c>
    </row>
    <row r="286" spans="1:15" ht="14.25" customHeight="1">
      <c r="A286" s="7" t="s">
        <v>637</v>
      </c>
      <c r="B286" s="7">
        <v>1006389</v>
      </c>
      <c r="C286" s="8">
        <v>3838527591964</v>
      </c>
      <c r="D286" s="8" t="s">
        <v>638</v>
      </c>
      <c r="E286" s="9" t="s">
        <v>634</v>
      </c>
      <c r="F286" s="7" t="s">
        <v>13</v>
      </c>
      <c r="G286" s="7" t="s">
        <v>97</v>
      </c>
      <c r="H286" s="10" t="s">
        <v>100</v>
      </c>
      <c r="I286" s="14"/>
      <c r="J286" s="10" t="s">
        <v>11</v>
      </c>
      <c r="K286" s="7">
        <v>15</v>
      </c>
      <c r="L286" s="7" t="s">
        <v>12</v>
      </c>
      <c r="M286" s="23">
        <v>88.05</v>
      </c>
      <c r="N286" s="11">
        <f t="shared" si="0"/>
        <v>108.30149999999999</v>
      </c>
      <c r="O286" s="24">
        <f t="shared" si="1"/>
        <v>88.05</v>
      </c>
    </row>
    <row r="287" spans="1:15" ht="14.25" customHeight="1">
      <c r="A287" s="7" t="s">
        <v>639</v>
      </c>
      <c r="B287" s="7">
        <v>1008715</v>
      </c>
      <c r="C287" s="8">
        <v>3838527431963</v>
      </c>
      <c r="D287" s="8" t="s">
        <v>640</v>
      </c>
      <c r="E287" s="9" t="s">
        <v>619</v>
      </c>
      <c r="F287" s="7" t="s">
        <v>13</v>
      </c>
      <c r="G287" s="7" t="s">
        <v>97</v>
      </c>
      <c r="H287" s="10" t="s">
        <v>100</v>
      </c>
      <c r="I287" s="14"/>
      <c r="J287" s="10" t="s">
        <v>9</v>
      </c>
      <c r="K287" s="7">
        <v>5</v>
      </c>
      <c r="L287" s="7" t="s">
        <v>12</v>
      </c>
      <c r="M287" s="23">
        <v>27.15</v>
      </c>
      <c r="N287" s="11">
        <f t="shared" si="0"/>
        <v>33.394500000000001</v>
      </c>
      <c r="O287" s="24">
        <f t="shared" si="1"/>
        <v>27.15</v>
      </c>
    </row>
    <row r="288" spans="1:15" ht="14.25" customHeight="1">
      <c r="A288" s="7" t="s">
        <v>641</v>
      </c>
      <c r="B288" s="7">
        <v>1008716</v>
      </c>
      <c r="C288" s="8">
        <v>3838527431987</v>
      </c>
      <c r="D288" s="8" t="s">
        <v>642</v>
      </c>
      <c r="E288" s="9" t="s">
        <v>619</v>
      </c>
      <c r="F288" s="7" t="s">
        <v>13</v>
      </c>
      <c r="G288" s="7" t="s">
        <v>97</v>
      </c>
      <c r="H288" s="10" t="s">
        <v>100</v>
      </c>
      <c r="I288" s="14"/>
      <c r="J288" s="10" t="s">
        <v>11</v>
      </c>
      <c r="K288" s="7">
        <v>15</v>
      </c>
      <c r="L288" s="7" t="s">
        <v>12</v>
      </c>
      <c r="M288" s="23">
        <v>74.8</v>
      </c>
      <c r="N288" s="11">
        <f t="shared" si="0"/>
        <v>92.003999999999991</v>
      </c>
      <c r="O288" s="24">
        <f t="shared" si="1"/>
        <v>74.8</v>
      </c>
    </row>
    <row r="289" spans="1:15" ht="14.25" customHeight="1">
      <c r="A289" s="7" t="s">
        <v>643</v>
      </c>
      <c r="B289" s="7">
        <v>1008472</v>
      </c>
      <c r="C289" s="8">
        <v>3838527601823</v>
      </c>
      <c r="D289" s="8" t="s">
        <v>644</v>
      </c>
      <c r="E289" s="9" t="s">
        <v>645</v>
      </c>
      <c r="F289" s="7" t="s">
        <v>13</v>
      </c>
      <c r="G289" s="7" t="s">
        <v>97</v>
      </c>
      <c r="H289" s="10" t="s">
        <v>101</v>
      </c>
      <c r="I289" s="14"/>
      <c r="J289" s="10" t="s">
        <v>9</v>
      </c>
      <c r="K289" s="7">
        <v>5</v>
      </c>
      <c r="L289" s="7" t="s">
        <v>12</v>
      </c>
      <c r="M289" s="23">
        <v>41.1</v>
      </c>
      <c r="N289" s="11">
        <f t="shared" si="0"/>
        <v>50.553000000000004</v>
      </c>
      <c r="O289" s="24">
        <f t="shared" si="1"/>
        <v>41.1</v>
      </c>
    </row>
    <row r="290" spans="1:15" ht="14.25" customHeight="1">
      <c r="A290" s="7" t="s">
        <v>646</v>
      </c>
      <c r="B290" s="7">
        <v>1008471</v>
      </c>
      <c r="C290" s="8">
        <v>3838527601816</v>
      </c>
      <c r="D290" s="8" t="s">
        <v>647</v>
      </c>
      <c r="E290" s="9" t="s">
        <v>645</v>
      </c>
      <c r="F290" s="7" t="s">
        <v>13</v>
      </c>
      <c r="G290" s="7" t="s">
        <v>97</v>
      </c>
      <c r="H290" s="10" t="s">
        <v>101</v>
      </c>
      <c r="I290" s="14"/>
      <c r="J290" s="10" t="s">
        <v>11</v>
      </c>
      <c r="K290" s="7">
        <v>15</v>
      </c>
      <c r="L290" s="7" t="s">
        <v>12</v>
      </c>
      <c r="M290" s="23">
        <v>114.15</v>
      </c>
      <c r="N290" s="11">
        <f t="shared" si="0"/>
        <v>140.40450000000001</v>
      </c>
      <c r="O290" s="24">
        <f t="shared" si="1"/>
        <v>114.15</v>
      </c>
    </row>
    <row r="291" spans="1:15" ht="14.25" customHeight="1">
      <c r="A291" s="7" t="s">
        <v>1119</v>
      </c>
      <c r="B291" s="7">
        <v>1008474</v>
      </c>
      <c r="C291" s="8">
        <v>3838527601854</v>
      </c>
      <c r="D291" s="8" t="s">
        <v>1133</v>
      </c>
      <c r="E291" s="9" t="s">
        <v>645</v>
      </c>
      <c r="F291" s="7" t="s">
        <v>99</v>
      </c>
      <c r="G291" s="7" t="s">
        <v>97</v>
      </c>
      <c r="H291" s="10" t="s">
        <v>101</v>
      </c>
      <c r="I291" s="14"/>
      <c r="J291" s="10" t="s">
        <v>9</v>
      </c>
      <c r="K291" s="7">
        <v>4.5</v>
      </c>
      <c r="L291" s="7" t="s">
        <v>12</v>
      </c>
      <c r="M291" s="23">
        <v>22.349999999999998</v>
      </c>
      <c r="N291" s="11">
        <f t="shared" ref="N291:N292" si="14">M291*1.23</f>
        <v>27.490499999999997</v>
      </c>
      <c r="O291" s="24">
        <f t="shared" ref="O291:O292" si="15">M291*(1-$O$1)</f>
        <v>22.349999999999998</v>
      </c>
    </row>
    <row r="292" spans="1:15" ht="14.25" customHeight="1">
      <c r="A292" s="7" t="s">
        <v>1120</v>
      </c>
      <c r="B292" s="7">
        <v>1008473</v>
      </c>
      <c r="C292" s="8">
        <v>3838527601847</v>
      </c>
      <c r="D292" s="8" t="s">
        <v>1134</v>
      </c>
      <c r="E292" s="9" t="s">
        <v>645</v>
      </c>
      <c r="F292" s="7" t="s">
        <v>99</v>
      </c>
      <c r="G292" s="7" t="s">
        <v>97</v>
      </c>
      <c r="H292" s="10" t="s">
        <v>101</v>
      </c>
      <c r="I292" s="14"/>
      <c r="J292" s="10" t="s">
        <v>11</v>
      </c>
      <c r="K292" s="7">
        <v>13.5</v>
      </c>
      <c r="L292" s="7" t="s">
        <v>12</v>
      </c>
      <c r="M292" s="23">
        <v>59.8</v>
      </c>
      <c r="N292" s="11">
        <f t="shared" si="14"/>
        <v>73.554000000000002</v>
      </c>
      <c r="O292" s="24">
        <f t="shared" si="15"/>
        <v>59.8</v>
      </c>
    </row>
    <row r="293" spans="1:15" ht="14.25" customHeight="1">
      <c r="A293" s="7" t="s">
        <v>648</v>
      </c>
      <c r="B293" s="7">
        <v>1000176</v>
      </c>
      <c r="C293" s="8">
        <v>3831000242797</v>
      </c>
      <c r="D293" s="8" t="s">
        <v>649</v>
      </c>
      <c r="E293" s="9" t="s">
        <v>650</v>
      </c>
      <c r="F293" s="7" t="s">
        <v>13</v>
      </c>
      <c r="G293" s="7" t="s">
        <v>97</v>
      </c>
      <c r="H293" s="10" t="s">
        <v>102</v>
      </c>
      <c r="I293" s="14"/>
      <c r="J293" s="10" t="s">
        <v>11</v>
      </c>
      <c r="K293" s="7">
        <v>18</v>
      </c>
      <c r="L293" s="7" t="s">
        <v>12</v>
      </c>
      <c r="M293" s="23">
        <v>74.550000000000011</v>
      </c>
      <c r="N293" s="11">
        <f t="shared" si="0"/>
        <v>91.696500000000015</v>
      </c>
      <c r="O293" s="24">
        <f t="shared" si="1"/>
        <v>74.550000000000011</v>
      </c>
    </row>
    <row r="294" spans="1:15" ht="14.25" customHeight="1">
      <c r="A294" s="7" t="s">
        <v>651</v>
      </c>
      <c r="B294" s="7">
        <v>1013078</v>
      </c>
      <c r="C294" s="8">
        <v>8605022145726</v>
      </c>
      <c r="D294" s="8" t="s">
        <v>652</v>
      </c>
      <c r="E294" s="9" t="s">
        <v>653</v>
      </c>
      <c r="F294" s="7" t="s">
        <v>13</v>
      </c>
      <c r="G294" s="7" t="s">
        <v>103</v>
      </c>
      <c r="H294" s="10" t="s">
        <v>104</v>
      </c>
      <c r="I294" s="14" t="s">
        <v>15</v>
      </c>
      <c r="J294" s="10" t="s">
        <v>9</v>
      </c>
      <c r="K294" s="7">
        <v>5</v>
      </c>
      <c r="L294" s="7" t="s">
        <v>10</v>
      </c>
      <c r="M294" s="23">
        <v>48.7</v>
      </c>
      <c r="N294" s="11">
        <f t="shared" si="0"/>
        <v>59.901000000000003</v>
      </c>
      <c r="O294" s="24">
        <f t="shared" si="1"/>
        <v>48.7</v>
      </c>
    </row>
    <row r="295" spans="1:15" ht="14.25" customHeight="1">
      <c r="A295" s="7" t="s">
        <v>654</v>
      </c>
      <c r="B295" s="7">
        <v>1009052</v>
      </c>
      <c r="C295" s="8">
        <v>3838527603773</v>
      </c>
      <c r="D295" s="8" t="s">
        <v>655</v>
      </c>
      <c r="E295" s="9" t="s">
        <v>656</v>
      </c>
      <c r="F295" s="7" t="s">
        <v>13</v>
      </c>
      <c r="G295" s="7" t="s">
        <v>103</v>
      </c>
      <c r="H295" s="10" t="s">
        <v>104</v>
      </c>
      <c r="I295" s="14"/>
      <c r="J295" s="10" t="s">
        <v>9</v>
      </c>
      <c r="K295" s="7">
        <v>2</v>
      </c>
      <c r="L295" s="7" t="s">
        <v>10</v>
      </c>
      <c r="M295" s="23">
        <v>10.85</v>
      </c>
      <c r="N295" s="11">
        <f t="shared" si="0"/>
        <v>13.345499999999999</v>
      </c>
      <c r="O295" s="24">
        <f t="shared" si="1"/>
        <v>10.85</v>
      </c>
    </row>
    <row r="296" spans="1:15" ht="14.25" customHeight="1">
      <c r="A296" s="7" t="s">
        <v>657</v>
      </c>
      <c r="B296" s="7">
        <v>1002993</v>
      </c>
      <c r="C296" s="8">
        <v>3838527260310</v>
      </c>
      <c r="D296" s="8" t="s">
        <v>658</v>
      </c>
      <c r="E296" s="9" t="s">
        <v>656</v>
      </c>
      <c r="F296" s="7" t="s">
        <v>13</v>
      </c>
      <c r="G296" s="7" t="s">
        <v>103</v>
      </c>
      <c r="H296" s="10" t="s">
        <v>104</v>
      </c>
      <c r="I296" s="14"/>
      <c r="J296" s="10" t="s">
        <v>9</v>
      </c>
      <c r="K296" s="7">
        <v>5</v>
      </c>
      <c r="L296" s="7" t="s">
        <v>10</v>
      </c>
      <c r="M296" s="23">
        <v>19.549999999999997</v>
      </c>
      <c r="N296" s="11">
        <f t="shared" si="0"/>
        <v>24.046499999999995</v>
      </c>
      <c r="O296" s="24">
        <f t="shared" si="1"/>
        <v>19.549999999999997</v>
      </c>
    </row>
    <row r="297" spans="1:15" ht="14.25" customHeight="1">
      <c r="A297" s="7" t="s">
        <v>659</v>
      </c>
      <c r="B297" s="7">
        <v>1002995</v>
      </c>
      <c r="C297" s="8">
        <v>3838527260334</v>
      </c>
      <c r="D297" s="8" t="s">
        <v>660</v>
      </c>
      <c r="E297" s="9" t="s">
        <v>656</v>
      </c>
      <c r="F297" s="7" t="s">
        <v>13</v>
      </c>
      <c r="G297" s="7" t="s">
        <v>103</v>
      </c>
      <c r="H297" s="10" t="s">
        <v>104</v>
      </c>
      <c r="I297" s="14"/>
      <c r="J297" s="10" t="s">
        <v>11</v>
      </c>
      <c r="K297" s="7">
        <v>18</v>
      </c>
      <c r="L297" s="7" t="s">
        <v>10</v>
      </c>
      <c r="M297" s="23">
        <v>65.650000000000006</v>
      </c>
      <c r="N297" s="11">
        <f t="shared" si="0"/>
        <v>80.749500000000012</v>
      </c>
      <c r="O297" s="24">
        <f t="shared" si="1"/>
        <v>65.650000000000006</v>
      </c>
    </row>
    <row r="298" spans="1:15" ht="14.25" customHeight="1">
      <c r="A298" s="7" t="s">
        <v>661</v>
      </c>
      <c r="B298" s="7">
        <v>1009648</v>
      </c>
      <c r="C298" s="8">
        <v>3838527650180</v>
      </c>
      <c r="D298" s="8" t="s">
        <v>662</v>
      </c>
      <c r="E298" s="9" t="s">
        <v>663</v>
      </c>
      <c r="F298" s="7" t="s">
        <v>105</v>
      </c>
      <c r="G298" s="7" t="s">
        <v>103</v>
      </c>
      <c r="H298" s="10" t="s">
        <v>106</v>
      </c>
      <c r="I298" s="14"/>
      <c r="J298" s="10" t="s">
        <v>9</v>
      </c>
      <c r="K298" s="7">
        <v>8</v>
      </c>
      <c r="L298" s="7" t="s">
        <v>10</v>
      </c>
      <c r="M298" s="23">
        <v>106.3</v>
      </c>
      <c r="N298" s="11">
        <f t="shared" si="0"/>
        <v>130.749</v>
      </c>
      <c r="O298" s="24">
        <f t="shared" si="1"/>
        <v>106.3</v>
      </c>
    </row>
    <row r="299" spans="1:15" ht="14.25" customHeight="1">
      <c r="A299" s="7" t="s">
        <v>664</v>
      </c>
      <c r="B299" s="7">
        <v>1013071</v>
      </c>
      <c r="C299" s="8">
        <v>3838527663371</v>
      </c>
      <c r="D299" s="8" t="s">
        <v>665</v>
      </c>
      <c r="E299" s="9" t="s">
        <v>666</v>
      </c>
      <c r="F299" s="7" t="s">
        <v>107</v>
      </c>
      <c r="G299" s="7" t="s">
        <v>103</v>
      </c>
      <c r="H299" s="10" t="s">
        <v>106</v>
      </c>
      <c r="I299" s="14" t="s">
        <v>15</v>
      </c>
      <c r="J299" s="10" t="s">
        <v>11</v>
      </c>
      <c r="K299" s="7">
        <v>25</v>
      </c>
      <c r="L299" s="7" t="s">
        <v>10</v>
      </c>
      <c r="M299" s="23">
        <v>103</v>
      </c>
      <c r="N299" s="11">
        <f t="shared" si="0"/>
        <v>126.69</v>
      </c>
      <c r="O299" s="24">
        <f t="shared" si="1"/>
        <v>103</v>
      </c>
    </row>
    <row r="300" spans="1:15" ht="14.25" customHeight="1">
      <c r="A300" s="7" t="s">
        <v>667</v>
      </c>
      <c r="B300" s="7">
        <v>1013490</v>
      </c>
      <c r="C300" s="8">
        <v>3838527663005</v>
      </c>
      <c r="D300" s="8" t="s">
        <v>896</v>
      </c>
      <c r="E300" s="9" t="s">
        <v>668</v>
      </c>
      <c r="F300" s="7" t="s">
        <v>107</v>
      </c>
      <c r="G300" s="7" t="s">
        <v>103</v>
      </c>
      <c r="H300" s="10" t="s">
        <v>106</v>
      </c>
      <c r="I300" s="14" t="s">
        <v>15</v>
      </c>
      <c r="J300" s="10" t="s">
        <v>11</v>
      </c>
      <c r="K300" s="7">
        <v>20</v>
      </c>
      <c r="L300" s="7" t="s">
        <v>10</v>
      </c>
      <c r="M300" s="23">
        <v>99.35</v>
      </c>
      <c r="N300" s="11">
        <f t="shared" si="0"/>
        <v>122.20049999999999</v>
      </c>
      <c r="O300" s="24">
        <f t="shared" si="1"/>
        <v>99.35</v>
      </c>
    </row>
    <row r="301" spans="1:15" ht="14.25" customHeight="1">
      <c r="A301" s="7" t="s">
        <v>669</v>
      </c>
      <c r="B301" s="7">
        <v>1013436</v>
      </c>
      <c r="C301" s="8">
        <v>3838527662916</v>
      </c>
      <c r="D301" s="8"/>
      <c r="E301" s="9" t="s">
        <v>670</v>
      </c>
      <c r="F301" s="7" t="s">
        <v>107</v>
      </c>
      <c r="G301" s="7" t="s">
        <v>103</v>
      </c>
      <c r="H301" s="10" t="s">
        <v>106</v>
      </c>
      <c r="I301" s="14" t="s">
        <v>15</v>
      </c>
      <c r="J301" s="10" t="s">
        <v>11</v>
      </c>
      <c r="K301" s="7">
        <v>25</v>
      </c>
      <c r="L301" s="7" t="s">
        <v>10</v>
      </c>
      <c r="M301" s="23">
        <v>103</v>
      </c>
      <c r="N301" s="11">
        <f t="shared" si="0"/>
        <v>126.69</v>
      </c>
      <c r="O301" s="24">
        <f t="shared" si="1"/>
        <v>103</v>
      </c>
    </row>
    <row r="302" spans="1:15" ht="14.25" customHeight="1">
      <c r="A302" s="7" t="s">
        <v>671</v>
      </c>
      <c r="B302" s="7">
        <v>1010852</v>
      </c>
      <c r="C302" s="8">
        <v>3838527652245</v>
      </c>
      <c r="D302" s="8" t="s">
        <v>672</v>
      </c>
      <c r="E302" s="9" t="s">
        <v>673</v>
      </c>
      <c r="F302" s="7" t="s">
        <v>108</v>
      </c>
      <c r="G302" s="7" t="s">
        <v>103</v>
      </c>
      <c r="H302" s="10" t="s">
        <v>109</v>
      </c>
      <c r="I302" s="14"/>
      <c r="J302" s="10" t="s">
        <v>11</v>
      </c>
      <c r="K302" s="7">
        <v>25</v>
      </c>
      <c r="L302" s="7" t="s">
        <v>10</v>
      </c>
      <c r="M302" s="23">
        <v>146.1</v>
      </c>
      <c r="N302" s="11">
        <f t="shared" si="0"/>
        <v>179.703</v>
      </c>
      <c r="O302" s="24">
        <f t="shared" si="1"/>
        <v>146.1</v>
      </c>
    </row>
    <row r="303" spans="1:15" ht="14.25" customHeight="1">
      <c r="A303" s="7" t="s">
        <v>674</v>
      </c>
      <c r="B303" s="7">
        <v>1010853</v>
      </c>
      <c r="C303" s="8">
        <v>3838527652252</v>
      </c>
      <c r="D303" s="8" t="s">
        <v>675</v>
      </c>
      <c r="E303" s="9" t="s">
        <v>673</v>
      </c>
      <c r="F303" s="7" t="s">
        <v>110</v>
      </c>
      <c r="G303" s="7" t="s">
        <v>103</v>
      </c>
      <c r="H303" s="10" t="s">
        <v>109</v>
      </c>
      <c r="I303" s="14"/>
      <c r="J303" s="10" t="s">
        <v>11</v>
      </c>
      <c r="K303" s="7">
        <v>25</v>
      </c>
      <c r="L303" s="7" t="s">
        <v>10</v>
      </c>
      <c r="M303" s="23">
        <v>147.55000000000001</v>
      </c>
      <c r="N303" s="11">
        <f t="shared" si="0"/>
        <v>181.48650000000001</v>
      </c>
      <c r="O303" s="24">
        <f t="shared" si="1"/>
        <v>147.55000000000001</v>
      </c>
    </row>
    <row r="304" spans="1:15" ht="14.25" customHeight="1">
      <c r="A304" s="7" t="s">
        <v>676</v>
      </c>
      <c r="B304" s="7">
        <v>1002845</v>
      </c>
      <c r="C304" s="8">
        <v>3838527124421</v>
      </c>
      <c r="D304" s="8" t="s">
        <v>677</v>
      </c>
      <c r="E304" s="9" t="s">
        <v>678</v>
      </c>
      <c r="F304" s="7" t="s">
        <v>108</v>
      </c>
      <c r="G304" s="7" t="s">
        <v>103</v>
      </c>
      <c r="H304" s="10" t="s">
        <v>109</v>
      </c>
      <c r="I304" s="14"/>
      <c r="J304" s="10" t="s">
        <v>11</v>
      </c>
      <c r="K304" s="7">
        <v>25</v>
      </c>
      <c r="L304" s="7" t="s">
        <v>10</v>
      </c>
      <c r="M304" s="23">
        <v>85.6</v>
      </c>
      <c r="N304" s="11">
        <f t="shared" si="0"/>
        <v>105.288</v>
      </c>
      <c r="O304" s="24">
        <f t="shared" si="1"/>
        <v>85.6</v>
      </c>
    </row>
    <row r="305" spans="1:15" ht="14.25" customHeight="1">
      <c r="A305" s="7" t="s">
        <v>679</v>
      </c>
      <c r="B305" s="7">
        <v>1002846</v>
      </c>
      <c r="C305" s="8">
        <v>3838527124438</v>
      </c>
      <c r="D305" s="8" t="s">
        <v>680</v>
      </c>
      <c r="E305" s="9" t="s">
        <v>678</v>
      </c>
      <c r="F305" s="7" t="s">
        <v>110</v>
      </c>
      <c r="G305" s="7" t="s">
        <v>103</v>
      </c>
      <c r="H305" s="10" t="s">
        <v>109</v>
      </c>
      <c r="I305" s="14"/>
      <c r="J305" s="10" t="s">
        <v>11</v>
      </c>
      <c r="K305" s="7">
        <v>25</v>
      </c>
      <c r="L305" s="7" t="s">
        <v>10</v>
      </c>
      <c r="M305" s="23">
        <v>85.6</v>
      </c>
      <c r="N305" s="11">
        <f t="shared" si="0"/>
        <v>105.288</v>
      </c>
      <c r="O305" s="24">
        <f t="shared" si="1"/>
        <v>85.6</v>
      </c>
    </row>
    <row r="306" spans="1:15" ht="14.25" customHeight="1">
      <c r="A306" s="7" t="s">
        <v>681</v>
      </c>
      <c r="B306" s="7">
        <v>1002848</v>
      </c>
      <c r="C306" s="8">
        <v>3838527124407</v>
      </c>
      <c r="D306" s="8" t="s">
        <v>682</v>
      </c>
      <c r="E306" s="9" t="s">
        <v>683</v>
      </c>
      <c r="F306" s="7" t="s">
        <v>110</v>
      </c>
      <c r="G306" s="7" t="s">
        <v>103</v>
      </c>
      <c r="H306" s="10" t="s">
        <v>109</v>
      </c>
      <c r="I306" s="14"/>
      <c r="J306" s="10" t="s">
        <v>11</v>
      </c>
      <c r="K306" s="7">
        <v>25</v>
      </c>
      <c r="L306" s="7" t="s">
        <v>10</v>
      </c>
      <c r="M306" s="23">
        <v>85.6</v>
      </c>
      <c r="N306" s="11">
        <f t="shared" si="0"/>
        <v>105.288</v>
      </c>
      <c r="O306" s="24">
        <f t="shared" si="1"/>
        <v>85.6</v>
      </c>
    </row>
    <row r="307" spans="1:15" ht="14.25" customHeight="1">
      <c r="A307" s="7" t="s">
        <v>684</v>
      </c>
      <c r="B307" s="7">
        <v>1003144</v>
      </c>
      <c r="C307" s="8">
        <v>3838527428512</v>
      </c>
      <c r="D307" s="8" t="s">
        <v>685</v>
      </c>
      <c r="E307" s="9" t="s">
        <v>683</v>
      </c>
      <c r="F307" s="7" t="s">
        <v>110</v>
      </c>
      <c r="G307" s="7" t="s">
        <v>103</v>
      </c>
      <c r="H307" s="10" t="s">
        <v>109</v>
      </c>
      <c r="I307" s="14"/>
      <c r="J307" s="10" t="s">
        <v>11</v>
      </c>
      <c r="K307" s="7">
        <v>25</v>
      </c>
      <c r="L307" s="7" t="s">
        <v>10</v>
      </c>
      <c r="M307" s="23">
        <v>73.900000000000006</v>
      </c>
      <c r="N307" s="11">
        <f t="shared" si="0"/>
        <v>90.897000000000006</v>
      </c>
      <c r="O307" s="24">
        <f t="shared" si="1"/>
        <v>73.900000000000006</v>
      </c>
    </row>
    <row r="308" spans="1:15" ht="14.25" customHeight="1">
      <c r="A308" s="7" t="s">
        <v>686</v>
      </c>
      <c r="B308" s="7">
        <v>1003148</v>
      </c>
      <c r="C308" s="8">
        <v>3838527428529</v>
      </c>
      <c r="D308" s="8" t="s">
        <v>687</v>
      </c>
      <c r="E308" s="9" t="s">
        <v>678</v>
      </c>
      <c r="F308" s="7" t="s">
        <v>110</v>
      </c>
      <c r="G308" s="7" t="s">
        <v>103</v>
      </c>
      <c r="H308" s="10" t="s">
        <v>109</v>
      </c>
      <c r="I308" s="14"/>
      <c r="J308" s="10" t="s">
        <v>11</v>
      </c>
      <c r="K308" s="7">
        <v>25</v>
      </c>
      <c r="L308" s="7" t="s">
        <v>10</v>
      </c>
      <c r="M308" s="23">
        <v>73.900000000000006</v>
      </c>
      <c r="N308" s="11">
        <f t="shared" si="0"/>
        <v>90.897000000000006</v>
      </c>
      <c r="O308" s="24">
        <f t="shared" si="1"/>
        <v>73.900000000000006</v>
      </c>
    </row>
    <row r="309" spans="1:15" ht="14.25" customHeight="1">
      <c r="A309" s="7" t="s">
        <v>688</v>
      </c>
      <c r="B309" s="7">
        <v>1008699</v>
      </c>
      <c r="C309" s="8">
        <v>8605022125803</v>
      </c>
      <c r="D309" s="8" t="s">
        <v>689</v>
      </c>
      <c r="E309" s="9" t="s">
        <v>683</v>
      </c>
      <c r="F309" s="7" t="s">
        <v>110</v>
      </c>
      <c r="G309" s="7" t="s">
        <v>103</v>
      </c>
      <c r="H309" s="10" t="s">
        <v>109</v>
      </c>
      <c r="I309" s="14"/>
      <c r="J309" s="10" t="s">
        <v>11</v>
      </c>
      <c r="K309" s="7">
        <v>25</v>
      </c>
      <c r="L309" s="7" t="s">
        <v>10</v>
      </c>
      <c r="M309" s="23">
        <v>73.900000000000006</v>
      </c>
      <c r="N309" s="11">
        <f t="shared" si="0"/>
        <v>90.897000000000006</v>
      </c>
      <c r="O309" s="24">
        <f t="shared" si="1"/>
        <v>73.900000000000006</v>
      </c>
    </row>
    <row r="310" spans="1:15" ht="14.25" customHeight="1">
      <c r="A310" s="7" t="s">
        <v>897</v>
      </c>
      <c r="B310" s="7">
        <v>1002766</v>
      </c>
      <c r="C310" s="8">
        <v>3838527390314</v>
      </c>
      <c r="D310" s="8" t="s">
        <v>690</v>
      </c>
      <c r="E310" s="9" t="s">
        <v>691</v>
      </c>
      <c r="F310" s="7" t="s">
        <v>108</v>
      </c>
      <c r="G310" s="7" t="s">
        <v>103</v>
      </c>
      <c r="H310" s="10" t="s">
        <v>109</v>
      </c>
      <c r="I310" s="14"/>
      <c r="J310" s="10" t="s">
        <v>11</v>
      </c>
      <c r="K310" s="7">
        <v>25</v>
      </c>
      <c r="L310" s="7" t="s">
        <v>10</v>
      </c>
      <c r="M310" s="23">
        <v>118.9</v>
      </c>
      <c r="N310" s="11">
        <f t="shared" si="0"/>
        <v>146.24700000000001</v>
      </c>
      <c r="O310" s="24">
        <f t="shared" si="1"/>
        <v>118.9</v>
      </c>
    </row>
    <row r="311" spans="1:15" ht="14.25" customHeight="1">
      <c r="A311" s="7" t="s">
        <v>898</v>
      </c>
      <c r="B311" s="7">
        <v>1002767</v>
      </c>
      <c r="C311" s="8">
        <v>3838527390321</v>
      </c>
      <c r="D311" s="8" t="s">
        <v>692</v>
      </c>
      <c r="E311" s="9" t="s">
        <v>691</v>
      </c>
      <c r="F311" s="7" t="s">
        <v>110</v>
      </c>
      <c r="G311" s="7" t="s">
        <v>103</v>
      </c>
      <c r="H311" s="10" t="s">
        <v>109</v>
      </c>
      <c r="I311" s="14"/>
      <c r="J311" s="10" t="s">
        <v>11</v>
      </c>
      <c r="K311" s="7">
        <v>25</v>
      </c>
      <c r="L311" s="7" t="s">
        <v>10</v>
      </c>
      <c r="M311" s="23">
        <v>118.9</v>
      </c>
      <c r="N311" s="11">
        <f t="shared" si="0"/>
        <v>146.24700000000001</v>
      </c>
      <c r="O311" s="24">
        <f t="shared" si="1"/>
        <v>118.9</v>
      </c>
    </row>
    <row r="312" spans="1:15" ht="14.25" customHeight="1">
      <c r="A312" s="7" t="s">
        <v>693</v>
      </c>
      <c r="B312" s="7">
        <v>1000163</v>
      </c>
      <c r="C312" s="8">
        <v>3838527124308</v>
      </c>
      <c r="D312" s="8" t="s">
        <v>694</v>
      </c>
      <c r="E312" s="9" t="s">
        <v>695</v>
      </c>
      <c r="F312" s="7" t="s">
        <v>108</v>
      </c>
      <c r="G312" s="7" t="s">
        <v>103</v>
      </c>
      <c r="H312" s="10" t="s">
        <v>111</v>
      </c>
      <c r="I312" s="14"/>
      <c r="J312" s="10" t="s">
        <v>11</v>
      </c>
      <c r="K312" s="7">
        <v>25</v>
      </c>
      <c r="L312" s="7" t="s">
        <v>10</v>
      </c>
      <c r="M312" s="23">
        <v>70.850000000000009</v>
      </c>
      <c r="N312" s="11">
        <f t="shared" si="0"/>
        <v>87.145500000000013</v>
      </c>
      <c r="O312" s="24">
        <f t="shared" si="1"/>
        <v>70.850000000000009</v>
      </c>
    </row>
    <row r="313" spans="1:15" ht="14.25" customHeight="1">
      <c r="A313" s="7" t="s">
        <v>696</v>
      </c>
      <c r="B313" s="7">
        <v>1000167</v>
      </c>
      <c r="C313" s="8">
        <v>3838527124209</v>
      </c>
      <c r="D313" s="8" t="s">
        <v>697</v>
      </c>
      <c r="E313" s="9" t="s">
        <v>695</v>
      </c>
      <c r="F313" s="7" t="s">
        <v>110</v>
      </c>
      <c r="G313" s="7" t="s">
        <v>103</v>
      </c>
      <c r="H313" s="10" t="s">
        <v>111</v>
      </c>
      <c r="I313" s="14"/>
      <c r="J313" s="10" t="s">
        <v>11</v>
      </c>
      <c r="K313" s="7">
        <v>25</v>
      </c>
      <c r="L313" s="7" t="s">
        <v>10</v>
      </c>
      <c r="M313" s="23">
        <v>70.850000000000009</v>
      </c>
      <c r="N313" s="11">
        <f t="shared" si="0"/>
        <v>87.145500000000013</v>
      </c>
      <c r="O313" s="24">
        <f t="shared" si="1"/>
        <v>70.850000000000009</v>
      </c>
    </row>
    <row r="314" spans="1:15" ht="14.25" customHeight="1">
      <c r="A314" s="7" t="s">
        <v>698</v>
      </c>
      <c r="B314" s="7">
        <v>1000170</v>
      </c>
      <c r="C314" s="8">
        <v>3838527124353</v>
      </c>
      <c r="D314" s="8" t="s">
        <v>699</v>
      </c>
      <c r="E314" s="9" t="s">
        <v>695</v>
      </c>
      <c r="F314" s="7" t="s">
        <v>112</v>
      </c>
      <c r="G314" s="7" t="s">
        <v>103</v>
      </c>
      <c r="H314" s="10" t="s">
        <v>111</v>
      </c>
      <c r="I314" s="14"/>
      <c r="J314" s="10" t="s">
        <v>11</v>
      </c>
      <c r="K314" s="7">
        <v>25</v>
      </c>
      <c r="L314" s="7" t="s">
        <v>10</v>
      </c>
      <c r="M314" s="23">
        <v>70.850000000000009</v>
      </c>
      <c r="N314" s="11">
        <f t="shared" si="0"/>
        <v>87.145500000000013</v>
      </c>
      <c r="O314" s="24">
        <f t="shared" si="1"/>
        <v>70.850000000000009</v>
      </c>
    </row>
    <row r="315" spans="1:15" ht="14.25" customHeight="1">
      <c r="A315" s="7" t="s">
        <v>700</v>
      </c>
      <c r="B315" s="7">
        <v>1000172</v>
      </c>
      <c r="C315" s="8">
        <v>3838527124193</v>
      </c>
      <c r="D315" s="8" t="s">
        <v>701</v>
      </c>
      <c r="E315" s="9" t="s">
        <v>702</v>
      </c>
      <c r="F315" s="7" t="s">
        <v>110</v>
      </c>
      <c r="G315" s="7" t="s">
        <v>103</v>
      </c>
      <c r="H315" s="10" t="s">
        <v>111</v>
      </c>
      <c r="I315" s="14"/>
      <c r="J315" s="10" t="s">
        <v>11</v>
      </c>
      <c r="K315" s="7">
        <v>25</v>
      </c>
      <c r="L315" s="7" t="s">
        <v>10</v>
      </c>
      <c r="M315" s="23">
        <v>70.850000000000009</v>
      </c>
      <c r="N315" s="11">
        <f t="shared" si="0"/>
        <v>87.145500000000013</v>
      </c>
      <c r="O315" s="24">
        <f t="shared" si="1"/>
        <v>70.850000000000009</v>
      </c>
    </row>
    <row r="316" spans="1:15" ht="14.25" customHeight="1">
      <c r="A316" s="7" t="s">
        <v>703</v>
      </c>
      <c r="B316" s="7">
        <v>1000174</v>
      </c>
      <c r="C316" s="8">
        <v>3838527124322</v>
      </c>
      <c r="D316" s="8" t="s">
        <v>704</v>
      </c>
      <c r="E316" s="9" t="s">
        <v>702</v>
      </c>
      <c r="F316" s="7" t="s">
        <v>112</v>
      </c>
      <c r="G316" s="7" t="s">
        <v>103</v>
      </c>
      <c r="H316" s="10" t="s">
        <v>111</v>
      </c>
      <c r="I316" s="14"/>
      <c r="J316" s="10" t="s">
        <v>11</v>
      </c>
      <c r="K316" s="7">
        <v>25</v>
      </c>
      <c r="L316" s="7" t="s">
        <v>10</v>
      </c>
      <c r="M316" s="23">
        <v>70.850000000000009</v>
      </c>
      <c r="N316" s="11">
        <f t="shared" si="0"/>
        <v>87.145500000000013</v>
      </c>
      <c r="O316" s="24">
        <f t="shared" si="1"/>
        <v>70.850000000000009</v>
      </c>
    </row>
    <row r="317" spans="1:15" ht="14.25" customHeight="1">
      <c r="A317" s="7" t="s">
        <v>705</v>
      </c>
      <c r="B317" s="7">
        <v>1003088</v>
      </c>
      <c r="C317" s="8">
        <v>3838527428406</v>
      </c>
      <c r="D317" s="8" t="s">
        <v>706</v>
      </c>
      <c r="E317" s="9" t="s">
        <v>695</v>
      </c>
      <c r="F317" s="7" t="s">
        <v>108</v>
      </c>
      <c r="G317" s="7" t="s">
        <v>103</v>
      </c>
      <c r="H317" s="10" t="s">
        <v>111</v>
      </c>
      <c r="I317" s="14"/>
      <c r="J317" s="10" t="s">
        <v>11</v>
      </c>
      <c r="K317" s="7">
        <v>25</v>
      </c>
      <c r="L317" s="7" t="s">
        <v>10</v>
      </c>
      <c r="M317" s="23">
        <v>61.75</v>
      </c>
      <c r="N317" s="11">
        <f t="shared" si="0"/>
        <v>75.952500000000001</v>
      </c>
      <c r="O317" s="24">
        <f t="shared" si="1"/>
        <v>61.75</v>
      </c>
    </row>
    <row r="318" spans="1:15" ht="14.25" customHeight="1">
      <c r="A318" s="7" t="s">
        <v>707</v>
      </c>
      <c r="B318" s="7">
        <v>1003090</v>
      </c>
      <c r="C318" s="8">
        <v>3838527416977</v>
      </c>
      <c r="D318" s="8" t="s">
        <v>708</v>
      </c>
      <c r="E318" s="9" t="s">
        <v>695</v>
      </c>
      <c r="F318" s="7" t="s">
        <v>110</v>
      </c>
      <c r="G318" s="7" t="s">
        <v>103</v>
      </c>
      <c r="H318" s="10" t="s">
        <v>111</v>
      </c>
      <c r="I318" s="14"/>
      <c r="J318" s="10" t="s">
        <v>11</v>
      </c>
      <c r="K318" s="7">
        <v>25</v>
      </c>
      <c r="L318" s="7" t="s">
        <v>10</v>
      </c>
      <c r="M318" s="23">
        <v>61.75</v>
      </c>
      <c r="N318" s="11">
        <f t="shared" si="0"/>
        <v>75.952500000000001</v>
      </c>
      <c r="O318" s="24">
        <f t="shared" si="1"/>
        <v>61.75</v>
      </c>
    </row>
    <row r="319" spans="1:15" ht="14.25" customHeight="1">
      <c r="A319" s="7" t="s">
        <v>709</v>
      </c>
      <c r="B319" s="7">
        <v>1005632</v>
      </c>
      <c r="C319" s="8">
        <v>3838527589190</v>
      </c>
      <c r="D319" s="8" t="s">
        <v>710</v>
      </c>
      <c r="E319" s="9" t="s">
        <v>702</v>
      </c>
      <c r="F319" s="7" t="s">
        <v>110</v>
      </c>
      <c r="G319" s="7" t="s">
        <v>103</v>
      </c>
      <c r="H319" s="10" t="s">
        <v>111</v>
      </c>
      <c r="I319" s="14"/>
      <c r="J319" s="10" t="s">
        <v>11</v>
      </c>
      <c r="K319" s="7">
        <v>25</v>
      </c>
      <c r="L319" s="7" t="s">
        <v>10</v>
      </c>
      <c r="M319" s="23">
        <v>61.75</v>
      </c>
      <c r="N319" s="11">
        <f t="shared" si="0"/>
        <v>75.952500000000001</v>
      </c>
      <c r="O319" s="24">
        <f t="shared" si="1"/>
        <v>61.75</v>
      </c>
    </row>
    <row r="320" spans="1:15" ht="14.25" customHeight="1">
      <c r="A320" s="7" t="s">
        <v>711</v>
      </c>
      <c r="B320" s="7">
        <v>1003166</v>
      </c>
      <c r="C320" s="8">
        <v>3838527558080</v>
      </c>
      <c r="D320" s="8" t="s">
        <v>712</v>
      </c>
      <c r="E320" s="9" t="s">
        <v>713</v>
      </c>
      <c r="F320" s="7" t="s">
        <v>108</v>
      </c>
      <c r="G320" s="7" t="s">
        <v>103</v>
      </c>
      <c r="H320" s="10" t="s">
        <v>113</v>
      </c>
      <c r="I320" s="14"/>
      <c r="J320" s="10" t="s">
        <v>11</v>
      </c>
      <c r="K320" s="7">
        <v>25</v>
      </c>
      <c r="L320" s="7" t="s">
        <v>10</v>
      </c>
      <c r="M320" s="23">
        <v>68.2</v>
      </c>
      <c r="N320" s="11">
        <f t="shared" si="0"/>
        <v>83.885999999999996</v>
      </c>
      <c r="O320" s="24">
        <f t="shared" si="1"/>
        <v>68.2</v>
      </c>
    </row>
    <row r="321" spans="1:15" ht="14.25" customHeight="1">
      <c r="A321" s="7" t="s">
        <v>714</v>
      </c>
      <c r="B321" s="7">
        <v>1003403</v>
      </c>
      <c r="C321" s="8">
        <v>3838527564623</v>
      </c>
      <c r="D321" s="8" t="s">
        <v>715</v>
      </c>
      <c r="E321" s="9" t="s">
        <v>713</v>
      </c>
      <c r="F321" s="7" t="s">
        <v>110</v>
      </c>
      <c r="G321" s="7" t="s">
        <v>103</v>
      </c>
      <c r="H321" s="10" t="s">
        <v>113</v>
      </c>
      <c r="I321" s="14"/>
      <c r="J321" s="10" t="s">
        <v>11</v>
      </c>
      <c r="K321" s="7">
        <v>25</v>
      </c>
      <c r="L321" s="7" t="s">
        <v>10</v>
      </c>
      <c r="M321" s="23">
        <v>68.2</v>
      </c>
      <c r="N321" s="11">
        <f t="shared" si="0"/>
        <v>83.885999999999996</v>
      </c>
      <c r="O321" s="24">
        <f t="shared" si="1"/>
        <v>68.2</v>
      </c>
    </row>
    <row r="322" spans="1:15" ht="14.25" customHeight="1">
      <c r="A322" s="7" t="s">
        <v>1135</v>
      </c>
      <c r="B322" s="7">
        <v>1003204</v>
      </c>
      <c r="C322" s="8">
        <v>3838527558134</v>
      </c>
      <c r="D322" s="8" t="s">
        <v>1146</v>
      </c>
      <c r="E322" s="9" t="s">
        <v>713</v>
      </c>
      <c r="F322" s="7" t="s">
        <v>23</v>
      </c>
      <c r="G322" s="7" t="s">
        <v>103</v>
      </c>
      <c r="H322" s="10" t="s">
        <v>113</v>
      </c>
      <c r="I322" s="14"/>
      <c r="J322" s="10" t="s">
        <v>11</v>
      </c>
      <c r="K322" s="7">
        <v>24</v>
      </c>
      <c r="L322" s="7" t="s">
        <v>10</v>
      </c>
      <c r="M322" s="23">
        <v>43.25</v>
      </c>
      <c r="N322" s="11">
        <f t="shared" ref="N322:N323" si="16">M322*1.23</f>
        <v>53.197499999999998</v>
      </c>
      <c r="O322" s="24">
        <f t="shared" ref="O322:O323" si="17">M322*(1-$O$1)</f>
        <v>43.25</v>
      </c>
    </row>
    <row r="323" spans="1:15" ht="14.25" customHeight="1">
      <c r="A323" s="7" t="s">
        <v>1136</v>
      </c>
      <c r="B323" s="7">
        <v>1003205</v>
      </c>
      <c r="C323" s="8">
        <v>3838527558141</v>
      </c>
      <c r="D323" s="8" t="s">
        <v>1147</v>
      </c>
      <c r="E323" s="9" t="s">
        <v>713</v>
      </c>
      <c r="F323" s="7" t="s">
        <v>23</v>
      </c>
      <c r="G323" s="7" t="s">
        <v>103</v>
      </c>
      <c r="H323" s="10" t="s">
        <v>113</v>
      </c>
      <c r="I323" s="14"/>
      <c r="J323" s="10" t="s">
        <v>11</v>
      </c>
      <c r="K323" s="7">
        <v>24</v>
      </c>
      <c r="L323" s="7" t="s">
        <v>10</v>
      </c>
      <c r="M323" s="23">
        <v>43.25</v>
      </c>
      <c r="N323" s="11">
        <f t="shared" si="16"/>
        <v>53.197499999999998</v>
      </c>
      <c r="O323" s="24">
        <f t="shared" si="17"/>
        <v>43.25</v>
      </c>
    </row>
    <row r="324" spans="1:15" ht="14.25" customHeight="1">
      <c r="A324" s="7" t="s">
        <v>716</v>
      </c>
      <c r="B324" s="7">
        <v>1003181</v>
      </c>
      <c r="C324" s="8">
        <v>3838527571287</v>
      </c>
      <c r="D324" s="8" t="s">
        <v>717</v>
      </c>
      <c r="E324" s="9" t="s">
        <v>713</v>
      </c>
      <c r="F324" s="7" t="s">
        <v>108</v>
      </c>
      <c r="G324" s="7" t="s">
        <v>103</v>
      </c>
      <c r="H324" s="10" t="s">
        <v>113</v>
      </c>
      <c r="I324" s="14"/>
      <c r="J324" s="10" t="s">
        <v>11</v>
      </c>
      <c r="K324" s="7">
        <v>25</v>
      </c>
      <c r="L324" s="7" t="s">
        <v>10</v>
      </c>
      <c r="M324" s="23">
        <v>71.100000000000009</v>
      </c>
      <c r="N324" s="11">
        <f t="shared" si="0"/>
        <v>87.453000000000003</v>
      </c>
      <c r="O324" s="24">
        <f t="shared" si="1"/>
        <v>71.100000000000009</v>
      </c>
    </row>
    <row r="325" spans="1:15" ht="14.25" customHeight="1">
      <c r="A325" s="7" t="s">
        <v>1137</v>
      </c>
      <c r="B325" s="7">
        <v>1003149</v>
      </c>
      <c r="C325" s="8">
        <v>3838527558172</v>
      </c>
      <c r="D325" s="8" t="s">
        <v>1148</v>
      </c>
      <c r="E325" s="9" t="s">
        <v>713</v>
      </c>
      <c r="F325" s="7" t="s">
        <v>99</v>
      </c>
      <c r="G325" s="7" t="s">
        <v>103</v>
      </c>
      <c r="H325" s="10" t="s">
        <v>113</v>
      </c>
      <c r="I325" s="14"/>
      <c r="J325" s="10" t="s">
        <v>11</v>
      </c>
      <c r="K325" s="7">
        <v>24</v>
      </c>
      <c r="L325" s="7" t="s">
        <v>10</v>
      </c>
      <c r="M325" s="23">
        <v>48.7</v>
      </c>
      <c r="N325" s="11">
        <f t="shared" ref="N325:N327" si="18">M325*1.23</f>
        <v>59.901000000000003</v>
      </c>
      <c r="O325" s="24">
        <f t="shared" ref="O325:O327" si="19">M325*(1-$O$1)</f>
        <v>48.7</v>
      </c>
    </row>
    <row r="326" spans="1:15" ht="14.25" customHeight="1">
      <c r="A326" s="7" t="s">
        <v>1138</v>
      </c>
      <c r="B326" s="7">
        <v>1003150</v>
      </c>
      <c r="C326" s="8">
        <v>3838527558189</v>
      </c>
      <c r="D326" s="8" t="s">
        <v>1149</v>
      </c>
      <c r="E326" s="9" t="s">
        <v>713</v>
      </c>
      <c r="F326" s="7" t="s">
        <v>99</v>
      </c>
      <c r="G326" s="7" t="s">
        <v>103</v>
      </c>
      <c r="H326" s="10" t="s">
        <v>113</v>
      </c>
      <c r="I326" s="14"/>
      <c r="J326" s="10" t="s">
        <v>11</v>
      </c>
      <c r="K326" s="7">
        <v>24</v>
      </c>
      <c r="L326" s="7" t="s">
        <v>10</v>
      </c>
      <c r="M326" s="23">
        <v>48.7</v>
      </c>
      <c r="N326" s="11">
        <f t="shared" si="18"/>
        <v>59.901000000000003</v>
      </c>
      <c r="O326" s="24">
        <f t="shared" si="19"/>
        <v>48.7</v>
      </c>
    </row>
    <row r="327" spans="1:15" ht="14.25" customHeight="1">
      <c r="A327" s="7" t="s">
        <v>1139</v>
      </c>
      <c r="B327" s="7">
        <v>1003206</v>
      </c>
      <c r="C327" s="8">
        <v>3838527558066</v>
      </c>
      <c r="D327" s="8" t="s">
        <v>1150</v>
      </c>
      <c r="E327" s="9" t="s">
        <v>1160</v>
      </c>
      <c r="F327" s="7" t="s">
        <v>99</v>
      </c>
      <c r="G327" s="7" t="s">
        <v>103</v>
      </c>
      <c r="H327" s="10" t="s">
        <v>113</v>
      </c>
      <c r="I327" s="14"/>
      <c r="J327" s="10" t="s">
        <v>11</v>
      </c>
      <c r="K327" s="7">
        <v>24</v>
      </c>
      <c r="L327" s="7" t="s">
        <v>10</v>
      </c>
      <c r="M327" s="23">
        <v>48.7</v>
      </c>
      <c r="N327" s="11">
        <f t="shared" si="18"/>
        <v>59.901000000000003</v>
      </c>
      <c r="O327" s="24">
        <f t="shared" si="19"/>
        <v>48.7</v>
      </c>
    </row>
    <row r="328" spans="1:15" ht="14.25" customHeight="1">
      <c r="A328" s="7" t="s">
        <v>718</v>
      </c>
      <c r="B328" s="7">
        <v>1010820</v>
      </c>
      <c r="C328" s="8">
        <v>3838527652108</v>
      </c>
      <c r="D328" s="8" t="s">
        <v>114</v>
      </c>
      <c r="E328" s="9" t="s">
        <v>719</v>
      </c>
      <c r="F328" s="7" t="s">
        <v>108</v>
      </c>
      <c r="G328" s="7" t="s">
        <v>103</v>
      </c>
      <c r="H328" s="10" t="s">
        <v>113</v>
      </c>
      <c r="I328" s="14"/>
      <c r="J328" s="10" t="s">
        <v>11</v>
      </c>
      <c r="K328" s="7">
        <v>25</v>
      </c>
      <c r="L328" s="7" t="s">
        <v>10</v>
      </c>
      <c r="M328" s="23">
        <v>120.85000000000001</v>
      </c>
      <c r="N328" s="11">
        <f t="shared" si="0"/>
        <v>148.6455</v>
      </c>
      <c r="O328" s="24">
        <f t="shared" si="1"/>
        <v>120.85000000000001</v>
      </c>
    </row>
    <row r="329" spans="1:15" ht="14.25" customHeight="1">
      <c r="A329" s="7" t="s">
        <v>720</v>
      </c>
      <c r="B329" s="7">
        <v>1010849</v>
      </c>
      <c r="C329" s="8">
        <v>3838527652214</v>
      </c>
      <c r="D329" s="8"/>
      <c r="E329" s="9" t="s">
        <v>719</v>
      </c>
      <c r="F329" s="7" t="s">
        <v>110</v>
      </c>
      <c r="G329" s="7" t="s">
        <v>103</v>
      </c>
      <c r="H329" s="10" t="s">
        <v>113</v>
      </c>
      <c r="I329" s="14"/>
      <c r="J329" s="10" t="s">
        <v>11</v>
      </c>
      <c r="K329" s="7">
        <v>25</v>
      </c>
      <c r="L329" s="7" t="s">
        <v>10</v>
      </c>
      <c r="M329" s="23">
        <v>120.85000000000001</v>
      </c>
      <c r="N329" s="11">
        <f t="shared" si="0"/>
        <v>148.6455</v>
      </c>
      <c r="O329" s="24">
        <f t="shared" si="1"/>
        <v>120.85000000000001</v>
      </c>
    </row>
    <row r="330" spans="1:15" ht="14.25" customHeight="1">
      <c r="A330" s="7" t="s">
        <v>1161</v>
      </c>
      <c r="B330" s="7">
        <v>1010850</v>
      </c>
      <c r="C330" s="8">
        <v>3838527652221</v>
      </c>
      <c r="D330" s="8"/>
      <c r="E330" s="9" t="s">
        <v>719</v>
      </c>
      <c r="F330" s="7" t="s">
        <v>23</v>
      </c>
      <c r="G330" s="7" t="s">
        <v>103</v>
      </c>
      <c r="H330" s="10" t="s">
        <v>113</v>
      </c>
      <c r="I330" s="14"/>
      <c r="J330" s="10" t="s">
        <v>11</v>
      </c>
      <c r="K330" s="7">
        <v>25</v>
      </c>
      <c r="L330" s="7" t="s">
        <v>10</v>
      </c>
      <c r="M330" s="23">
        <v>72.599999999999994</v>
      </c>
      <c r="N330" s="11">
        <f t="shared" ref="N330:N331" si="20">M330*1.23</f>
        <v>89.297999999999988</v>
      </c>
      <c r="O330" s="24">
        <f t="shared" ref="O330:O331" si="21">M330*(1-$O$1)</f>
        <v>72.599999999999994</v>
      </c>
    </row>
    <row r="331" spans="1:15" ht="14.25" customHeight="1">
      <c r="A331" s="7" t="s">
        <v>1162</v>
      </c>
      <c r="B331" s="7">
        <v>1010851</v>
      </c>
      <c r="C331" s="8">
        <v>3838527652238</v>
      </c>
      <c r="D331" s="8"/>
      <c r="E331" s="9" t="s">
        <v>719</v>
      </c>
      <c r="F331" s="7" t="s">
        <v>23</v>
      </c>
      <c r="G331" s="7" t="s">
        <v>103</v>
      </c>
      <c r="H331" s="10" t="s">
        <v>113</v>
      </c>
      <c r="I331" s="14"/>
      <c r="J331" s="10" t="s">
        <v>11</v>
      </c>
      <c r="K331" s="7">
        <v>25</v>
      </c>
      <c r="L331" s="7" t="s">
        <v>10</v>
      </c>
      <c r="M331" s="23">
        <v>72.599999999999994</v>
      </c>
      <c r="N331" s="11">
        <f t="shared" si="20"/>
        <v>89.297999999999988</v>
      </c>
      <c r="O331" s="24">
        <f t="shared" si="21"/>
        <v>72.599999999999994</v>
      </c>
    </row>
    <row r="332" spans="1:15" ht="14.25" customHeight="1">
      <c r="A332" s="7" t="s">
        <v>721</v>
      </c>
      <c r="B332" s="7">
        <v>1007254</v>
      </c>
      <c r="C332" s="8">
        <v>3838527595771</v>
      </c>
      <c r="D332" s="8" t="s">
        <v>722</v>
      </c>
      <c r="E332" s="9" t="s">
        <v>723</v>
      </c>
      <c r="F332" s="7" t="s">
        <v>108</v>
      </c>
      <c r="G332" s="7" t="s">
        <v>103</v>
      </c>
      <c r="H332" s="10" t="s">
        <v>115</v>
      </c>
      <c r="I332" s="14"/>
      <c r="J332" s="10" t="s">
        <v>11</v>
      </c>
      <c r="K332" s="7">
        <v>25</v>
      </c>
      <c r="L332" s="7" t="s">
        <v>10</v>
      </c>
      <c r="M332" s="23">
        <v>66.100000000000009</v>
      </c>
      <c r="N332" s="11">
        <f t="shared" si="0"/>
        <v>81.303000000000011</v>
      </c>
      <c r="O332" s="24">
        <f t="shared" si="1"/>
        <v>66.100000000000009</v>
      </c>
    </row>
    <row r="333" spans="1:15" ht="14.25" customHeight="1">
      <c r="A333" s="7" t="s">
        <v>724</v>
      </c>
      <c r="B333" s="7">
        <v>1007255</v>
      </c>
      <c r="C333" s="8">
        <v>3838527595788</v>
      </c>
      <c r="D333" s="8" t="s">
        <v>725</v>
      </c>
      <c r="E333" s="9" t="s">
        <v>723</v>
      </c>
      <c r="F333" s="7" t="s">
        <v>110</v>
      </c>
      <c r="G333" s="7" t="s">
        <v>103</v>
      </c>
      <c r="H333" s="10" t="s">
        <v>115</v>
      </c>
      <c r="I333" s="14"/>
      <c r="J333" s="10" t="s">
        <v>11</v>
      </c>
      <c r="K333" s="7">
        <v>25</v>
      </c>
      <c r="L333" s="7" t="s">
        <v>10</v>
      </c>
      <c r="M333" s="23">
        <v>66.100000000000009</v>
      </c>
      <c r="N333" s="11">
        <f t="shared" si="0"/>
        <v>81.303000000000011</v>
      </c>
      <c r="O333" s="24">
        <f t="shared" si="1"/>
        <v>66.100000000000009</v>
      </c>
    </row>
    <row r="334" spans="1:15" ht="14.25" customHeight="1">
      <c r="A334" s="7" t="s">
        <v>726</v>
      </c>
      <c r="B334" s="7">
        <v>1002858</v>
      </c>
      <c r="C334" s="8">
        <v>3838527124360</v>
      </c>
      <c r="D334" s="8" t="s">
        <v>727</v>
      </c>
      <c r="E334" s="9" t="s">
        <v>728</v>
      </c>
      <c r="F334" s="7" t="s">
        <v>110</v>
      </c>
      <c r="G334" s="7" t="s">
        <v>103</v>
      </c>
      <c r="H334" s="10" t="s">
        <v>115</v>
      </c>
      <c r="I334" s="14"/>
      <c r="J334" s="10" t="s">
        <v>11</v>
      </c>
      <c r="K334" s="7">
        <v>25</v>
      </c>
      <c r="L334" s="7" t="s">
        <v>10</v>
      </c>
      <c r="M334" s="23">
        <v>66.100000000000009</v>
      </c>
      <c r="N334" s="11">
        <f t="shared" si="0"/>
        <v>81.303000000000011</v>
      </c>
      <c r="O334" s="24">
        <f t="shared" si="1"/>
        <v>66.100000000000009</v>
      </c>
    </row>
    <row r="335" spans="1:15" ht="14.25" customHeight="1">
      <c r="A335" s="7" t="s">
        <v>729</v>
      </c>
      <c r="B335" s="7">
        <v>1002659</v>
      </c>
      <c r="C335" s="8">
        <v>3838527531113</v>
      </c>
      <c r="D335" s="8" t="s">
        <v>730</v>
      </c>
      <c r="E335" s="9" t="s">
        <v>713</v>
      </c>
      <c r="F335" s="7" t="s">
        <v>116</v>
      </c>
      <c r="G335" s="7" t="s">
        <v>103</v>
      </c>
      <c r="H335" s="10" t="s">
        <v>117</v>
      </c>
      <c r="I335" s="14"/>
      <c r="J335" s="10" t="s">
        <v>11</v>
      </c>
      <c r="K335" s="7">
        <v>25</v>
      </c>
      <c r="L335" s="7" t="s">
        <v>10</v>
      </c>
      <c r="M335" s="23">
        <v>73.900000000000006</v>
      </c>
      <c r="N335" s="11">
        <f t="shared" si="0"/>
        <v>90.897000000000006</v>
      </c>
      <c r="O335" s="24">
        <f t="shared" si="1"/>
        <v>73.900000000000006</v>
      </c>
    </row>
    <row r="336" spans="1:15" ht="14.25" customHeight="1">
      <c r="A336" s="7" t="s">
        <v>731</v>
      </c>
      <c r="B336" s="7">
        <v>1003815</v>
      </c>
      <c r="C336" s="8">
        <v>3838527565958</v>
      </c>
      <c r="D336" s="8" t="s">
        <v>732</v>
      </c>
      <c r="E336" s="9" t="s">
        <v>733</v>
      </c>
      <c r="F336" s="7" t="s">
        <v>118</v>
      </c>
      <c r="G336" s="7" t="s">
        <v>103</v>
      </c>
      <c r="H336" s="10" t="s">
        <v>119</v>
      </c>
      <c r="I336" s="14"/>
      <c r="J336" s="10" t="s">
        <v>120</v>
      </c>
      <c r="K336" s="7">
        <v>1.25</v>
      </c>
      <c r="L336" s="7" t="s">
        <v>10</v>
      </c>
      <c r="M336" s="23">
        <v>9.3500000000000014</v>
      </c>
      <c r="N336" s="11">
        <f t="shared" si="0"/>
        <v>11.500500000000002</v>
      </c>
      <c r="O336" s="24">
        <f t="shared" si="1"/>
        <v>9.3500000000000014</v>
      </c>
    </row>
    <row r="337" spans="1:15" ht="14.25" customHeight="1">
      <c r="A337" s="7" t="s">
        <v>734</v>
      </c>
      <c r="B337" s="7">
        <v>1003094</v>
      </c>
      <c r="C337" s="8">
        <v>3838527567457</v>
      </c>
      <c r="D337" s="8" t="s">
        <v>735</v>
      </c>
      <c r="E337" s="9" t="s">
        <v>736</v>
      </c>
      <c r="F337" s="7" t="s">
        <v>118</v>
      </c>
      <c r="G337" s="7" t="s">
        <v>103</v>
      </c>
      <c r="H337" s="10" t="s">
        <v>119</v>
      </c>
      <c r="I337" s="14"/>
      <c r="J337" s="10" t="s">
        <v>9</v>
      </c>
      <c r="K337" s="7">
        <v>0.5</v>
      </c>
      <c r="L337" s="7" t="s">
        <v>12</v>
      </c>
      <c r="M337" s="23">
        <v>30.2</v>
      </c>
      <c r="N337" s="11">
        <f t="shared" si="0"/>
        <v>37.146000000000001</v>
      </c>
      <c r="O337" s="24">
        <f t="shared" si="1"/>
        <v>30.2</v>
      </c>
    </row>
    <row r="338" spans="1:15" ht="14.25" customHeight="1">
      <c r="A338" s="7" t="s">
        <v>737</v>
      </c>
      <c r="B338" s="7">
        <v>1002277</v>
      </c>
      <c r="C338" s="8">
        <v>3831000200780</v>
      </c>
      <c r="D338" s="8" t="s">
        <v>738</v>
      </c>
      <c r="E338" s="9" t="s">
        <v>739</v>
      </c>
      <c r="F338" s="7" t="s">
        <v>116</v>
      </c>
      <c r="G338" s="7" t="s">
        <v>103</v>
      </c>
      <c r="H338" s="10" t="s">
        <v>121</v>
      </c>
      <c r="I338" s="14"/>
      <c r="J338" s="10" t="s">
        <v>17</v>
      </c>
      <c r="K338" s="7">
        <v>20</v>
      </c>
      <c r="L338" s="7" t="s">
        <v>10</v>
      </c>
      <c r="M338" s="23">
        <v>16.3</v>
      </c>
      <c r="N338" s="11">
        <f t="shared" si="0"/>
        <v>20.048999999999999</v>
      </c>
      <c r="O338" s="24">
        <f t="shared" si="1"/>
        <v>16.3</v>
      </c>
    </row>
    <row r="339" spans="1:15" ht="14.25" customHeight="1">
      <c r="A339" s="7" t="s">
        <v>1171</v>
      </c>
      <c r="B339" s="7">
        <v>1002679</v>
      </c>
      <c r="C339" s="8">
        <v>3838527516424</v>
      </c>
      <c r="D339" s="8" t="s">
        <v>1164</v>
      </c>
      <c r="E339" s="9" t="s">
        <v>1159</v>
      </c>
      <c r="F339" s="7" t="s">
        <v>122</v>
      </c>
      <c r="G339" s="7" t="s">
        <v>103</v>
      </c>
      <c r="H339" s="10" t="s">
        <v>123</v>
      </c>
      <c r="I339" s="14"/>
      <c r="J339" s="10" t="s">
        <v>11</v>
      </c>
      <c r="K339" s="7">
        <v>25</v>
      </c>
      <c r="L339" s="7" t="s">
        <v>10</v>
      </c>
      <c r="M339" s="23">
        <v>74.8</v>
      </c>
      <c r="N339" s="11">
        <f t="shared" ref="N339:N363" si="22">M339*1.23</f>
        <v>92.003999999999991</v>
      </c>
      <c r="O339" s="24">
        <f t="shared" ref="O339:O363" si="23">M339*(1-$O$1)</f>
        <v>74.8</v>
      </c>
    </row>
    <row r="340" spans="1:15" ht="14.25" customHeight="1">
      <c r="A340" s="7" t="s">
        <v>1172</v>
      </c>
      <c r="B340" s="7">
        <v>1002680</v>
      </c>
      <c r="C340" s="8">
        <v>3838527516431</v>
      </c>
      <c r="D340" s="8" t="s">
        <v>1165</v>
      </c>
      <c r="E340" s="9" t="s">
        <v>1159</v>
      </c>
      <c r="F340" s="7" t="s">
        <v>124</v>
      </c>
      <c r="G340" s="7" t="s">
        <v>103</v>
      </c>
      <c r="H340" s="10" t="s">
        <v>123</v>
      </c>
      <c r="I340" s="14"/>
      <c r="J340" s="10" t="s">
        <v>11</v>
      </c>
      <c r="K340" s="7">
        <v>25</v>
      </c>
      <c r="L340" s="7" t="s">
        <v>10</v>
      </c>
      <c r="M340" s="23">
        <v>74.8</v>
      </c>
      <c r="N340" s="11">
        <f t="shared" si="22"/>
        <v>92.003999999999991</v>
      </c>
      <c r="O340" s="24">
        <f t="shared" si="23"/>
        <v>74.8</v>
      </c>
    </row>
    <row r="341" spans="1:15" ht="14.25" customHeight="1">
      <c r="A341" s="7" t="s">
        <v>1173</v>
      </c>
      <c r="B341" s="7">
        <v>1002683</v>
      </c>
      <c r="C341" s="8">
        <v>3838527522357</v>
      </c>
      <c r="D341" s="8" t="s">
        <v>1166</v>
      </c>
      <c r="E341" s="9" t="s">
        <v>1159</v>
      </c>
      <c r="F341" s="7" t="s">
        <v>125</v>
      </c>
      <c r="G341" s="7" t="s">
        <v>103</v>
      </c>
      <c r="H341" s="10" t="s">
        <v>123</v>
      </c>
      <c r="I341" s="14"/>
      <c r="J341" s="10" t="s">
        <v>11</v>
      </c>
      <c r="K341" s="7">
        <v>25</v>
      </c>
      <c r="L341" s="7" t="s">
        <v>10</v>
      </c>
      <c r="M341" s="23">
        <v>74.8</v>
      </c>
      <c r="N341" s="11">
        <f t="shared" si="22"/>
        <v>92.003999999999991</v>
      </c>
      <c r="O341" s="24">
        <f t="shared" si="23"/>
        <v>74.8</v>
      </c>
    </row>
    <row r="342" spans="1:15" ht="14.25" customHeight="1">
      <c r="A342" s="7" t="s">
        <v>1174</v>
      </c>
      <c r="B342" s="7">
        <v>1002684</v>
      </c>
      <c r="C342" s="8">
        <v>3838527516495</v>
      </c>
      <c r="D342" s="8" t="s">
        <v>1167</v>
      </c>
      <c r="E342" s="9" t="s">
        <v>1159</v>
      </c>
      <c r="F342" s="7" t="s">
        <v>126</v>
      </c>
      <c r="G342" s="7" t="s">
        <v>103</v>
      </c>
      <c r="H342" s="10" t="s">
        <v>123</v>
      </c>
      <c r="I342" s="14"/>
      <c r="J342" s="10" t="s">
        <v>11</v>
      </c>
      <c r="K342" s="7">
        <v>25</v>
      </c>
      <c r="L342" s="7" t="s">
        <v>10</v>
      </c>
      <c r="M342" s="23">
        <v>74.8</v>
      </c>
      <c r="N342" s="11">
        <f t="shared" si="22"/>
        <v>92.003999999999991</v>
      </c>
      <c r="O342" s="24">
        <f t="shared" si="23"/>
        <v>74.8</v>
      </c>
    </row>
    <row r="343" spans="1:15" ht="14.25" customHeight="1">
      <c r="A343" s="7" t="s">
        <v>1175</v>
      </c>
      <c r="B343" s="7">
        <v>1002685</v>
      </c>
      <c r="C343" s="8">
        <v>3838527516448</v>
      </c>
      <c r="D343" s="8" t="s">
        <v>1168</v>
      </c>
      <c r="E343" s="9" t="s">
        <v>1159</v>
      </c>
      <c r="F343" s="7" t="s">
        <v>127</v>
      </c>
      <c r="G343" s="7" t="s">
        <v>103</v>
      </c>
      <c r="H343" s="7" t="s">
        <v>123</v>
      </c>
      <c r="I343" s="14"/>
      <c r="J343" s="10" t="s">
        <v>11</v>
      </c>
      <c r="K343" s="7">
        <v>25</v>
      </c>
      <c r="L343" s="7" t="s">
        <v>10</v>
      </c>
      <c r="M343" s="23">
        <v>74.8</v>
      </c>
      <c r="N343" s="11">
        <f t="shared" si="22"/>
        <v>92.003999999999991</v>
      </c>
      <c r="O343" s="24">
        <f t="shared" si="23"/>
        <v>74.8</v>
      </c>
    </row>
    <row r="344" spans="1:15" ht="14.25" customHeight="1">
      <c r="A344" s="7" t="s">
        <v>1176</v>
      </c>
      <c r="B344" s="7">
        <v>1003741</v>
      </c>
      <c r="C344" s="8">
        <v>3838527487908</v>
      </c>
      <c r="D344" s="8" t="s">
        <v>1163</v>
      </c>
      <c r="E344" s="9" t="s">
        <v>1159</v>
      </c>
      <c r="F344" s="15">
        <v>600</v>
      </c>
      <c r="G344" s="7" t="s">
        <v>103</v>
      </c>
      <c r="H344" s="7" t="s">
        <v>123</v>
      </c>
      <c r="I344" s="14"/>
      <c r="J344" s="10" t="s">
        <v>11</v>
      </c>
      <c r="K344" s="7">
        <v>25</v>
      </c>
      <c r="L344" s="7" t="s">
        <v>10</v>
      </c>
      <c r="M344" s="23">
        <v>74.8</v>
      </c>
      <c r="N344" s="11">
        <f t="shared" si="22"/>
        <v>92.003999999999991</v>
      </c>
      <c r="O344" s="24">
        <f t="shared" si="23"/>
        <v>74.8</v>
      </c>
    </row>
    <row r="345" spans="1:15" ht="14.25" customHeight="1">
      <c r="A345" s="7" t="s">
        <v>1177</v>
      </c>
      <c r="B345" s="7">
        <v>1002686</v>
      </c>
      <c r="C345" s="8">
        <v>3838527526294</v>
      </c>
      <c r="D345" s="8" t="s">
        <v>1169</v>
      </c>
      <c r="E345" s="9" t="s">
        <v>1159</v>
      </c>
      <c r="F345" s="15">
        <v>605</v>
      </c>
      <c r="G345" s="7" t="s">
        <v>103</v>
      </c>
      <c r="H345" s="7" t="s">
        <v>123</v>
      </c>
      <c r="I345" s="14"/>
      <c r="J345" s="10" t="s">
        <v>11</v>
      </c>
      <c r="K345" s="7">
        <v>25</v>
      </c>
      <c r="L345" s="7" t="s">
        <v>10</v>
      </c>
      <c r="M345" s="23">
        <v>74.8</v>
      </c>
      <c r="N345" s="11">
        <f t="shared" si="22"/>
        <v>92.003999999999991</v>
      </c>
      <c r="O345" s="24">
        <f t="shared" si="23"/>
        <v>74.8</v>
      </c>
    </row>
    <row r="346" spans="1:15" ht="14.25" customHeight="1">
      <c r="A346" s="7" t="s">
        <v>1178</v>
      </c>
      <c r="B346" s="7">
        <v>1002697</v>
      </c>
      <c r="C346" s="8">
        <v>3838527487960</v>
      </c>
      <c r="D346" s="8" t="s">
        <v>1295</v>
      </c>
      <c r="E346" s="9" t="s">
        <v>1159</v>
      </c>
      <c r="F346" s="15">
        <v>660</v>
      </c>
      <c r="G346" s="7" t="s">
        <v>103</v>
      </c>
      <c r="H346" s="7" t="s">
        <v>123</v>
      </c>
      <c r="I346" s="14"/>
      <c r="J346" s="10" t="s">
        <v>11</v>
      </c>
      <c r="K346" s="7">
        <v>25</v>
      </c>
      <c r="L346" s="7" t="s">
        <v>10</v>
      </c>
      <c r="M346" s="23">
        <v>74.8</v>
      </c>
      <c r="N346" s="11">
        <f t="shared" si="22"/>
        <v>92.003999999999991</v>
      </c>
      <c r="O346" s="24">
        <f t="shared" si="23"/>
        <v>74.8</v>
      </c>
    </row>
    <row r="347" spans="1:15" ht="14.25" customHeight="1">
      <c r="A347" s="7" t="s">
        <v>1179</v>
      </c>
      <c r="B347" s="7">
        <v>1002698</v>
      </c>
      <c r="C347" s="8">
        <v>3838527526355</v>
      </c>
      <c r="D347" s="8" t="s">
        <v>1170</v>
      </c>
      <c r="E347" s="9" t="s">
        <v>1159</v>
      </c>
      <c r="F347" s="15">
        <v>665</v>
      </c>
      <c r="G347" s="7" t="s">
        <v>103</v>
      </c>
      <c r="H347" s="7" t="s">
        <v>123</v>
      </c>
      <c r="I347" s="14"/>
      <c r="J347" s="10" t="s">
        <v>11</v>
      </c>
      <c r="K347" s="7">
        <v>25</v>
      </c>
      <c r="L347" s="7" t="s">
        <v>10</v>
      </c>
      <c r="M347" s="23">
        <v>74.8</v>
      </c>
      <c r="N347" s="11">
        <f t="shared" si="22"/>
        <v>92.003999999999991</v>
      </c>
      <c r="O347" s="24">
        <f t="shared" si="23"/>
        <v>74.8</v>
      </c>
    </row>
    <row r="348" spans="1:15" ht="14.25" customHeight="1">
      <c r="A348" s="7" t="s">
        <v>1180</v>
      </c>
      <c r="B348" s="7">
        <v>1013661</v>
      </c>
      <c r="C348" s="8">
        <v>3838527663722</v>
      </c>
      <c r="D348" s="8"/>
      <c r="E348" s="9" t="s">
        <v>1159</v>
      </c>
      <c r="F348" s="15">
        <v>210</v>
      </c>
      <c r="G348" s="7" t="s">
        <v>103</v>
      </c>
      <c r="H348" s="7" t="s">
        <v>123</v>
      </c>
      <c r="I348" s="14"/>
      <c r="J348" s="10" t="s">
        <v>11</v>
      </c>
      <c r="K348" s="7">
        <v>25</v>
      </c>
      <c r="L348" s="7" t="s">
        <v>10</v>
      </c>
      <c r="M348" s="23">
        <v>74.8</v>
      </c>
      <c r="N348" s="11">
        <f t="shared" si="22"/>
        <v>92.003999999999991</v>
      </c>
      <c r="O348" s="24">
        <f t="shared" si="23"/>
        <v>74.8</v>
      </c>
    </row>
    <row r="349" spans="1:15" ht="14.25" customHeight="1">
      <c r="A349" s="7" t="s">
        <v>1181</v>
      </c>
      <c r="B349" s="7">
        <v>1013662</v>
      </c>
      <c r="C349" s="8">
        <v>3838527663739</v>
      </c>
      <c r="D349" s="8"/>
      <c r="E349" s="9" t="s">
        <v>1159</v>
      </c>
      <c r="F349" s="15">
        <v>220</v>
      </c>
      <c r="G349" s="7" t="s">
        <v>103</v>
      </c>
      <c r="H349" s="7" t="s">
        <v>123</v>
      </c>
      <c r="I349" s="14"/>
      <c r="J349" s="10" t="s">
        <v>11</v>
      </c>
      <c r="K349" s="7">
        <v>25</v>
      </c>
      <c r="L349" s="7" t="s">
        <v>10</v>
      </c>
      <c r="M349" s="23">
        <v>74.8</v>
      </c>
      <c r="N349" s="11">
        <f t="shared" si="22"/>
        <v>92.003999999999991</v>
      </c>
      <c r="O349" s="24">
        <f t="shared" si="23"/>
        <v>74.8</v>
      </c>
    </row>
    <row r="350" spans="1:15" ht="14.25" customHeight="1">
      <c r="A350" s="7" t="s">
        <v>1182</v>
      </c>
      <c r="B350" s="7">
        <v>1013663</v>
      </c>
      <c r="C350" s="8">
        <v>3838527663746</v>
      </c>
      <c r="D350" s="8"/>
      <c r="E350" s="9" t="s">
        <v>1159</v>
      </c>
      <c r="F350" s="15">
        <v>230</v>
      </c>
      <c r="G350" s="7" t="s">
        <v>103</v>
      </c>
      <c r="H350" s="7" t="s">
        <v>123</v>
      </c>
      <c r="I350" s="14"/>
      <c r="J350" s="10" t="s">
        <v>11</v>
      </c>
      <c r="K350" s="7">
        <v>25</v>
      </c>
      <c r="L350" s="7" t="s">
        <v>10</v>
      </c>
      <c r="M350" s="23">
        <v>74.8</v>
      </c>
      <c r="N350" s="11">
        <f t="shared" si="22"/>
        <v>92.003999999999991</v>
      </c>
      <c r="O350" s="24">
        <f t="shared" si="23"/>
        <v>74.8</v>
      </c>
    </row>
    <row r="351" spans="1:15" ht="14.25" customHeight="1">
      <c r="A351" s="7" t="s">
        <v>1183</v>
      </c>
      <c r="B351" s="7">
        <v>1013664</v>
      </c>
      <c r="C351" s="8">
        <v>3838527663753</v>
      </c>
      <c r="D351" s="8"/>
      <c r="E351" s="9" t="s">
        <v>1159</v>
      </c>
      <c r="F351" s="15">
        <v>240</v>
      </c>
      <c r="G351" s="7" t="s">
        <v>103</v>
      </c>
      <c r="H351" s="7" t="s">
        <v>123</v>
      </c>
      <c r="I351" s="14"/>
      <c r="J351" s="10" t="s">
        <v>11</v>
      </c>
      <c r="K351" s="7">
        <v>25</v>
      </c>
      <c r="L351" s="7" t="s">
        <v>10</v>
      </c>
      <c r="M351" s="23">
        <v>74.8</v>
      </c>
      <c r="N351" s="11">
        <f t="shared" si="22"/>
        <v>92.003999999999991</v>
      </c>
      <c r="O351" s="24">
        <f t="shared" si="23"/>
        <v>74.8</v>
      </c>
    </row>
    <row r="352" spans="1:15" ht="14.25" customHeight="1">
      <c r="A352" s="7" t="s">
        <v>1184</v>
      </c>
      <c r="B352" s="7">
        <v>1013665</v>
      </c>
      <c r="C352" s="8">
        <v>3838527663760</v>
      </c>
      <c r="D352" s="8"/>
      <c r="E352" s="9" t="s">
        <v>1159</v>
      </c>
      <c r="F352" s="15">
        <v>250</v>
      </c>
      <c r="G352" s="7" t="s">
        <v>103</v>
      </c>
      <c r="H352" s="7" t="s">
        <v>123</v>
      </c>
      <c r="I352" s="14"/>
      <c r="J352" s="10" t="s">
        <v>11</v>
      </c>
      <c r="K352" s="7">
        <v>25</v>
      </c>
      <c r="L352" s="7" t="s">
        <v>10</v>
      </c>
      <c r="M352" s="23">
        <v>74.8</v>
      </c>
      <c r="N352" s="11">
        <f t="shared" si="22"/>
        <v>92.003999999999991</v>
      </c>
      <c r="O352" s="24">
        <f t="shared" si="23"/>
        <v>74.8</v>
      </c>
    </row>
    <row r="353" spans="1:15" ht="14.25" customHeight="1">
      <c r="A353" s="7" t="s">
        <v>1185</v>
      </c>
      <c r="B353" s="7">
        <v>1013666</v>
      </c>
      <c r="C353" s="8">
        <v>3838527663777</v>
      </c>
      <c r="D353" s="8"/>
      <c r="E353" s="9" t="s">
        <v>1159</v>
      </c>
      <c r="F353" s="15">
        <v>260</v>
      </c>
      <c r="G353" s="7" t="s">
        <v>103</v>
      </c>
      <c r="H353" s="7" t="s">
        <v>123</v>
      </c>
      <c r="I353" s="14"/>
      <c r="J353" s="10" t="s">
        <v>11</v>
      </c>
      <c r="K353" s="7">
        <v>25</v>
      </c>
      <c r="L353" s="7" t="s">
        <v>10</v>
      </c>
      <c r="M353" s="23">
        <v>74.8</v>
      </c>
      <c r="N353" s="11">
        <f t="shared" si="22"/>
        <v>92.003999999999991</v>
      </c>
      <c r="O353" s="24">
        <f t="shared" si="23"/>
        <v>74.8</v>
      </c>
    </row>
    <row r="354" spans="1:15" ht="14.25" customHeight="1">
      <c r="A354" s="7" t="s">
        <v>1186</v>
      </c>
      <c r="B354" s="7">
        <v>1013667</v>
      </c>
      <c r="C354" s="8">
        <v>3838527663784</v>
      </c>
      <c r="D354" s="8"/>
      <c r="E354" s="9" t="s">
        <v>1159</v>
      </c>
      <c r="F354" s="15">
        <v>270</v>
      </c>
      <c r="G354" s="7" t="s">
        <v>103</v>
      </c>
      <c r="H354" s="7" t="s">
        <v>123</v>
      </c>
      <c r="I354" s="14"/>
      <c r="J354" s="10" t="s">
        <v>11</v>
      </c>
      <c r="K354" s="7">
        <v>25</v>
      </c>
      <c r="L354" s="7" t="s">
        <v>10</v>
      </c>
      <c r="M354" s="23">
        <v>74.8</v>
      </c>
      <c r="N354" s="11">
        <f t="shared" si="22"/>
        <v>92.003999999999991</v>
      </c>
      <c r="O354" s="24">
        <f t="shared" si="23"/>
        <v>74.8</v>
      </c>
    </row>
    <row r="355" spans="1:15" ht="14.25" customHeight="1">
      <c r="A355" s="7" t="s">
        <v>1187</v>
      </c>
      <c r="B355" s="7">
        <v>1013668</v>
      </c>
      <c r="C355" s="8">
        <v>3838527663791</v>
      </c>
      <c r="D355" s="8"/>
      <c r="E355" s="9" t="s">
        <v>1159</v>
      </c>
      <c r="F355" s="15">
        <v>280</v>
      </c>
      <c r="G355" s="7" t="s">
        <v>103</v>
      </c>
      <c r="H355" s="7" t="s">
        <v>123</v>
      </c>
      <c r="I355" s="14"/>
      <c r="J355" s="10" t="s">
        <v>11</v>
      </c>
      <c r="K355" s="7">
        <v>25</v>
      </c>
      <c r="L355" s="7" t="s">
        <v>10</v>
      </c>
      <c r="M355" s="23">
        <v>74.8</v>
      </c>
      <c r="N355" s="11">
        <f t="shared" si="22"/>
        <v>92.003999999999991</v>
      </c>
      <c r="O355" s="24">
        <f t="shared" si="23"/>
        <v>74.8</v>
      </c>
    </row>
    <row r="356" spans="1:15" ht="14.25" customHeight="1">
      <c r="A356" s="7" t="s">
        <v>1188</v>
      </c>
      <c r="B356" s="7">
        <v>1013669</v>
      </c>
      <c r="C356" s="8">
        <v>3838527663807</v>
      </c>
      <c r="D356" s="8"/>
      <c r="E356" s="9" t="s">
        <v>1159</v>
      </c>
      <c r="F356" s="15">
        <v>290</v>
      </c>
      <c r="G356" s="7" t="s">
        <v>103</v>
      </c>
      <c r="H356" s="7" t="s">
        <v>123</v>
      </c>
      <c r="I356" s="14"/>
      <c r="J356" s="10" t="s">
        <v>11</v>
      </c>
      <c r="K356" s="7">
        <v>25</v>
      </c>
      <c r="L356" s="7" t="s">
        <v>10</v>
      </c>
      <c r="M356" s="23">
        <v>74.8</v>
      </c>
      <c r="N356" s="11">
        <f t="shared" si="22"/>
        <v>92.003999999999991</v>
      </c>
      <c r="O356" s="24">
        <f t="shared" si="23"/>
        <v>74.8</v>
      </c>
    </row>
    <row r="357" spans="1:15" ht="14.25" customHeight="1">
      <c r="A357" s="7" t="s">
        <v>1189</v>
      </c>
      <c r="B357" s="7">
        <v>1013659</v>
      </c>
      <c r="C357" s="8">
        <v>3838527663708</v>
      </c>
      <c r="D357" s="8"/>
      <c r="E357" s="9" t="s">
        <v>1159</v>
      </c>
      <c r="F357" s="15">
        <v>370</v>
      </c>
      <c r="G357" s="7" t="s">
        <v>103</v>
      </c>
      <c r="H357" s="7" t="s">
        <v>123</v>
      </c>
      <c r="I357" s="14"/>
      <c r="J357" s="10" t="s">
        <v>11</v>
      </c>
      <c r="K357" s="7">
        <v>25</v>
      </c>
      <c r="L357" s="7" t="s">
        <v>10</v>
      </c>
      <c r="M357" s="23">
        <v>74.8</v>
      </c>
      <c r="N357" s="11">
        <f t="shared" si="22"/>
        <v>92.003999999999991</v>
      </c>
      <c r="O357" s="24">
        <f t="shared" si="23"/>
        <v>74.8</v>
      </c>
    </row>
    <row r="358" spans="1:15" ht="14.25" customHeight="1">
      <c r="A358" s="7" t="s">
        <v>1190</v>
      </c>
      <c r="B358" s="7">
        <v>1013658</v>
      </c>
      <c r="C358" s="8">
        <v>3838527663692</v>
      </c>
      <c r="D358" s="8"/>
      <c r="E358" s="9" t="s">
        <v>1159</v>
      </c>
      <c r="F358" s="15">
        <v>375</v>
      </c>
      <c r="G358" s="7" t="s">
        <v>103</v>
      </c>
      <c r="H358" s="7" t="s">
        <v>123</v>
      </c>
      <c r="I358" s="14"/>
      <c r="J358" s="10" t="s">
        <v>11</v>
      </c>
      <c r="K358" s="7">
        <v>25</v>
      </c>
      <c r="L358" s="7" t="s">
        <v>10</v>
      </c>
      <c r="M358" s="23">
        <v>74.8</v>
      </c>
      <c r="N358" s="11">
        <f t="shared" si="22"/>
        <v>92.003999999999991</v>
      </c>
      <c r="O358" s="24">
        <f t="shared" si="23"/>
        <v>74.8</v>
      </c>
    </row>
    <row r="359" spans="1:15" ht="14.25" customHeight="1">
      <c r="A359" s="7" t="s">
        <v>1191</v>
      </c>
      <c r="B359" s="7">
        <v>1013660</v>
      </c>
      <c r="C359" s="8">
        <v>3838527663715</v>
      </c>
      <c r="D359" s="8"/>
      <c r="E359" s="9" t="s">
        <v>1159</v>
      </c>
      <c r="F359" s="15">
        <v>385</v>
      </c>
      <c r="G359" s="7" t="s">
        <v>103</v>
      </c>
      <c r="H359" s="7" t="s">
        <v>123</v>
      </c>
      <c r="I359" s="14"/>
      <c r="J359" s="10" t="s">
        <v>11</v>
      </c>
      <c r="K359" s="7">
        <v>25</v>
      </c>
      <c r="L359" s="7" t="s">
        <v>10</v>
      </c>
      <c r="M359" s="23">
        <v>74.8</v>
      </c>
      <c r="N359" s="11">
        <f t="shared" si="22"/>
        <v>92.003999999999991</v>
      </c>
      <c r="O359" s="24">
        <f t="shared" si="23"/>
        <v>74.8</v>
      </c>
    </row>
    <row r="360" spans="1:15" ht="14.25" customHeight="1">
      <c r="A360" s="7" t="s">
        <v>1192</v>
      </c>
      <c r="B360" s="7">
        <v>1013673</v>
      </c>
      <c r="C360" s="8">
        <v>3838527663845</v>
      </c>
      <c r="D360" s="8"/>
      <c r="E360" s="9" t="s">
        <v>1159</v>
      </c>
      <c r="F360" s="7" t="s">
        <v>128</v>
      </c>
      <c r="G360" s="7" t="s">
        <v>103</v>
      </c>
      <c r="H360" s="7" t="s">
        <v>123</v>
      </c>
      <c r="I360" s="14"/>
      <c r="J360" s="10" t="s">
        <v>11</v>
      </c>
      <c r="K360" s="7">
        <v>25</v>
      </c>
      <c r="L360" s="7" t="s">
        <v>10</v>
      </c>
      <c r="M360" s="23">
        <v>74.8</v>
      </c>
      <c r="N360" s="11">
        <f t="shared" si="22"/>
        <v>92.003999999999991</v>
      </c>
      <c r="O360" s="24">
        <f t="shared" si="23"/>
        <v>74.8</v>
      </c>
    </row>
    <row r="361" spans="1:15" ht="14.25" customHeight="1">
      <c r="A361" s="7" t="s">
        <v>1193</v>
      </c>
      <c r="B361" s="7">
        <v>1013671</v>
      </c>
      <c r="C361" s="8">
        <v>3838527663821</v>
      </c>
      <c r="D361" s="8"/>
      <c r="E361" s="9" t="s">
        <v>1159</v>
      </c>
      <c r="F361" s="7" t="s">
        <v>129</v>
      </c>
      <c r="G361" s="7" t="s">
        <v>103</v>
      </c>
      <c r="H361" s="7" t="s">
        <v>123</v>
      </c>
      <c r="I361" s="14"/>
      <c r="J361" s="10" t="s">
        <v>11</v>
      </c>
      <c r="K361" s="7">
        <v>25</v>
      </c>
      <c r="L361" s="7" t="s">
        <v>10</v>
      </c>
      <c r="M361" s="23">
        <v>74.8</v>
      </c>
      <c r="N361" s="11">
        <f t="shared" si="22"/>
        <v>92.003999999999991</v>
      </c>
      <c r="O361" s="24">
        <f t="shared" si="23"/>
        <v>74.8</v>
      </c>
    </row>
    <row r="362" spans="1:15" ht="14.25" customHeight="1">
      <c r="A362" s="7" t="s">
        <v>1194</v>
      </c>
      <c r="B362" s="7">
        <v>1013670</v>
      </c>
      <c r="C362" s="8">
        <v>3838527663814</v>
      </c>
      <c r="D362" s="8"/>
      <c r="E362" s="9" t="s">
        <v>1159</v>
      </c>
      <c r="F362" s="7" t="s">
        <v>130</v>
      </c>
      <c r="G362" s="7" t="s">
        <v>103</v>
      </c>
      <c r="H362" s="7" t="s">
        <v>123</v>
      </c>
      <c r="I362" s="14"/>
      <c r="J362" s="10" t="s">
        <v>11</v>
      </c>
      <c r="K362" s="7">
        <v>25</v>
      </c>
      <c r="L362" s="7" t="s">
        <v>10</v>
      </c>
      <c r="M362" s="23">
        <v>74.8</v>
      </c>
      <c r="N362" s="11">
        <f t="shared" si="22"/>
        <v>92.003999999999991</v>
      </c>
      <c r="O362" s="24">
        <f t="shared" si="23"/>
        <v>74.8</v>
      </c>
    </row>
    <row r="363" spans="1:15" ht="14.25" customHeight="1">
      <c r="A363" s="7" t="s">
        <v>1195</v>
      </c>
      <c r="B363" s="7">
        <v>1013672</v>
      </c>
      <c r="C363" s="8">
        <v>3838527663838</v>
      </c>
      <c r="D363" s="8"/>
      <c r="E363" s="9" t="s">
        <v>1159</v>
      </c>
      <c r="F363" s="7" t="s">
        <v>131</v>
      </c>
      <c r="G363" s="7" t="s">
        <v>103</v>
      </c>
      <c r="H363" s="7" t="s">
        <v>123</v>
      </c>
      <c r="I363" s="14"/>
      <c r="J363" s="10" t="s">
        <v>11</v>
      </c>
      <c r="K363" s="7">
        <v>25</v>
      </c>
      <c r="L363" s="7" t="s">
        <v>10</v>
      </c>
      <c r="M363" s="23">
        <v>74.8</v>
      </c>
      <c r="N363" s="11">
        <f t="shared" si="22"/>
        <v>92.003999999999991</v>
      </c>
      <c r="O363" s="24">
        <f t="shared" si="23"/>
        <v>74.8</v>
      </c>
    </row>
    <row r="364" spans="1:15" ht="14.25" customHeight="1">
      <c r="A364" s="7" t="s">
        <v>740</v>
      </c>
      <c r="B364" s="7">
        <v>1002653</v>
      </c>
      <c r="C364" s="8">
        <v>3838527487151</v>
      </c>
      <c r="D364" s="8" t="s">
        <v>741</v>
      </c>
      <c r="E364" s="9" t="s">
        <v>742</v>
      </c>
      <c r="F364" s="7" t="s">
        <v>60</v>
      </c>
      <c r="G364" s="7" t="s">
        <v>103</v>
      </c>
      <c r="H364" s="7" t="s">
        <v>132</v>
      </c>
      <c r="I364" s="14"/>
      <c r="J364" s="7" t="s">
        <v>17</v>
      </c>
      <c r="K364" s="7">
        <v>20</v>
      </c>
      <c r="L364" s="7" t="s">
        <v>10</v>
      </c>
      <c r="M364" s="23">
        <v>23.65</v>
      </c>
      <c r="N364" s="11">
        <f t="shared" si="0"/>
        <v>29.089499999999997</v>
      </c>
      <c r="O364" s="24">
        <f t="shared" si="1"/>
        <v>23.65</v>
      </c>
    </row>
    <row r="365" spans="1:15" ht="14.25" customHeight="1">
      <c r="A365" s="7" t="s">
        <v>743</v>
      </c>
      <c r="B365" s="7">
        <v>1008900</v>
      </c>
      <c r="C365" s="8">
        <v>3838527603346</v>
      </c>
      <c r="D365" s="8" t="s">
        <v>744</v>
      </c>
      <c r="E365" s="9" t="s">
        <v>745</v>
      </c>
      <c r="F365" s="7" t="s">
        <v>60</v>
      </c>
      <c r="G365" s="7" t="s">
        <v>103</v>
      </c>
      <c r="H365" s="7" t="s">
        <v>132</v>
      </c>
      <c r="I365" s="14"/>
      <c r="J365" s="7" t="s">
        <v>17</v>
      </c>
      <c r="K365" s="7">
        <v>25</v>
      </c>
      <c r="L365" s="7" t="s">
        <v>10</v>
      </c>
      <c r="M365" s="23">
        <v>25.45</v>
      </c>
      <c r="N365" s="11">
        <f t="shared" si="0"/>
        <v>31.3035</v>
      </c>
      <c r="O365" s="24">
        <f t="shared" si="1"/>
        <v>25.45</v>
      </c>
    </row>
    <row r="366" spans="1:15" ht="14.25" customHeight="1">
      <c r="A366" s="7" t="s">
        <v>746</v>
      </c>
      <c r="B366" s="7">
        <v>1008901</v>
      </c>
      <c r="C366" s="8">
        <v>3838527603353</v>
      </c>
      <c r="D366" s="8" t="s">
        <v>747</v>
      </c>
      <c r="E366" s="9" t="s">
        <v>748</v>
      </c>
      <c r="F366" s="7" t="s">
        <v>13</v>
      </c>
      <c r="G366" s="7" t="s">
        <v>103</v>
      </c>
      <c r="H366" s="7" t="s">
        <v>132</v>
      </c>
      <c r="I366" s="14"/>
      <c r="J366" s="7" t="s">
        <v>17</v>
      </c>
      <c r="K366" s="7">
        <v>25</v>
      </c>
      <c r="L366" s="7" t="s">
        <v>10</v>
      </c>
      <c r="M366" s="23">
        <v>24.349999999999998</v>
      </c>
      <c r="N366" s="11">
        <f t="shared" si="0"/>
        <v>29.950499999999998</v>
      </c>
      <c r="O366" s="24">
        <f t="shared" si="1"/>
        <v>24.349999999999998</v>
      </c>
    </row>
    <row r="367" spans="1:15" ht="14.25" customHeight="1">
      <c r="A367" s="7" t="s">
        <v>749</v>
      </c>
      <c r="B367" s="7">
        <v>1008898</v>
      </c>
      <c r="C367" s="8">
        <v>3838527603322</v>
      </c>
      <c r="D367" s="8" t="s">
        <v>134</v>
      </c>
      <c r="E367" s="9" t="s">
        <v>750</v>
      </c>
      <c r="F367" s="7" t="s">
        <v>60</v>
      </c>
      <c r="G367" s="7" t="s">
        <v>103</v>
      </c>
      <c r="H367" s="7" t="s">
        <v>132</v>
      </c>
      <c r="I367" s="14"/>
      <c r="J367" s="7" t="s">
        <v>17</v>
      </c>
      <c r="K367" s="7">
        <v>25</v>
      </c>
      <c r="L367" s="7" t="s">
        <v>10</v>
      </c>
      <c r="M367" s="23">
        <v>21.3</v>
      </c>
      <c r="N367" s="11">
        <f t="shared" si="0"/>
        <v>26.199000000000002</v>
      </c>
      <c r="O367" s="24">
        <f t="shared" si="1"/>
        <v>21.3</v>
      </c>
    </row>
    <row r="368" spans="1:15" ht="14.25" customHeight="1">
      <c r="A368" s="7" t="s">
        <v>751</v>
      </c>
      <c r="B368" s="7">
        <v>1008902</v>
      </c>
      <c r="C368" s="8">
        <v>3838527603360</v>
      </c>
      <c r="D368" s="8" t="s">
        <v>752</v>
      </c>
      <c r="E368" s="9" t="s">
        <v>753</v>
      </c>
      <c r="F368" s="7" t="s">
        <v>60</v>
      </c>
      <c r="G368" s="7" t="s">
        <v>103</v>
      </c>
      <c r="H368" s="7" t="s">
        <v>132</v>
      </c>
      <c r="I368" s="14"/>
      <c r="J368" s="7" t="s">
        <v>17</v>
      </c>
      <c r="K368" s="7">
        <v>25</v>
      </c>
      <c r="L368" s="7" t="s">
        <v>10</v>
      </c>
      <c r="M368" s="23">
        <v>21.95</v>
      </c>
      <c r="N368" s="11">
        <f t="shared" si="0"/>
        <v>26.9985</v>
      </c>
      <c r="O368" s="24">
        <f t="shared" si="1"/>
        <v>21.95</v>
      </c>
    </row>
    <row r="369" spans="1:15" ht="14.25" customHeight="1">
      <c r="A369" s="7" t="s">
        <v>754</v>
      </c>
      <c r="B369" s="7">
        <v>1008904</v>
      </c>
      <c r="C369" s="8">
        <v>3838527603384</v>
      </c>
      <c r="D369" s="8" t="s">
        <v>755</v>
      </c>
      <c r="E369" s="9" t="s">
        <v>756</v>
      </c>
      <c r="F369" s="7" t="s">
        <v>60</v>
      </c>
      <c r="G369" s="7" t="s">
        <v>103</v>
      </c>
      <c r="H369" s="7" t="s">
        <v>132</v>
      </c>
      <c r="I369" s="14"/>
      <c r="J369" s="7" t="s">
        <v>17</v>
      </c>
      <c r="K369" s="7">
        <v>25</v>
      </c>
      <c r="L369" s="7" t="s">
        <v>10</v>
      </c>
      <c r="M369" s="23">
        <v>15.2</v>
      </c>
      <c r="N369" s="11">
        <f t="shared" si="0"/>
        <v>18.695999999999998</v>
      </c>
      <c r="O369" s="24">
        <f t="shared" si="1"/>
        <v>15.2</v>
      </c>
    </row>
    <row r="370" spans="1:15" ht="14.25" customHeight="1">
      <c r="A370" s="7" t="s">
        <v>757</v>
      </c>
      <c r="B370" s="7">
        <v>1008899</v>
      </c>
      <c r="C370" s="8">
        <v>3838527603339</v>
      </c>
      <c r="D370" s="8" t="s">
        <v>758</v>
      </c>
      <c r="E370" s="9" t="s">
        <v>759</v>
      </c>
      <c r="F370" s="7" t="s">
        <v>133</v>
      </c>
      <c r="G370" s="7" t="s">
        <v>103</v>
      </c>
      <c r="H370" s="7" t="s">
        <v>132</v>
      </c>
      <c r="I370" s="14"/>
      <c r="J370" s="7" t="s">
        <v>17</v>
      </c>
      <c r="K370" s="7">
        <v>25</v>
      </c>
      <c r="L370" s="7" t="s">
        <v>10</v>
      </c>
      <c r="M370" s="23">
        <v>13.25</v>
      </c>
      <c r="N370" s="11">
        <f t="shared" si="0"/>
        <v>16.297499999999999</v>
      </c>
      <c r="O370" s="24">
        <f t="shared" si="1"/>
        <v>13.25</v>
      </c>
    </row>
    <row r="371" spans="1:15" ht="14.25" customHeight="1">
      <c r="A371" s="7" t="s">
        <v>760</v>
      </c>
      <c r="B371" s="7">
        <v>1002632</v>
      </c>
      <c r="C371" s="8">
        <v>3838527512976</v>
      </c>
      <c r="D371" s="8" t="s">
        <v>761</v>
      </c>
      <c r="E371" s="9" t="s">
        <v>762</v>
      </c>
      <c r="F371" s="7" t="s">
        <v>60</v>
      </c>
      <c r="G371" s="7" t="s">
        <v>103</v>
      </c>
      <c r="H371" s="7" t="s">
        <v>132</v>
      </c>
      <c r="I371" s="14"/>
      <c r="J371" s="7" t="s">
        <v>17</v>
      </c>
      <c r="K371" s="7">
        <v>25</v>
      </c>
      <c r="L371" s="7" t="s">
        <v>10</v>
      </c>
      <c r="M371" s="23">
        <v>10.649999999999999</v>
      </c>
      <c r="N371" s="11">
        <f t="shared" si="0"/>
        <v>13.099499999999997</v>
      </c>
      <c r="O371" s="24">
        <f t="shared" si="1"/>
        <v>10.649999999999999</v>
      </c>
    </row>
    <row r="372" spans="1:15" ht="14.25" customHeight="1">
      <c r="A372" s="7" t="s">
        <v>763</v>
      </c>
      <c r="B372" s="7">
        <v>1003737</v>
      </c>
      <c r="C372" s="8">
        <v>3838527569345</v>
      </c>
      <c r="D372" s="8" t="s">
        <v>764</v>
      </c>
      <c r="E372" s="9" t="s">
        <v>765</v>
      </c>
      <c r="F372" s="7" t="s">
        <v>60</v>
      </c>
      <c r="G372" s="7" t="s">
        <v>103</v>
      </c>
      <c r="H372" s="7" t="s">
        <v>132</v>
      </c>
      <c r="I372" s="14"/>
      <c r="J372" s="7" t="s">
        <v>17</v>
      </c>
      <c r="K372" s="7">
        <v>25</v>
      </c>
      <c r="L372" s="7" t="s">
        <v>10</v>
      </c>
      <c r="M372" s="23">
        <v>16.899999999999999</v>
      </c>
      <c r="N372" s="11">
        <f t="shared" si="0"/>
        <v>20.786999999999999</v>
      </c>
      <c r="O372" s="24">
        <f t="shared" si="1"/>
        <v>16.899999999999999</v>
      </c>
    </row>
    <row r="373" spans="1:15" ht="14.25" customHeight="1">
      <c r="A373" s="7" t="s">
        <v>1294</v>
      </c>
      <c r="B373" s="7">
        <v>1012606</v>
      </c>
      <c r="C373" s="8">
        <v>3838527658575</v>
      </c>
      <c r="D373" s="8" t="s">
        <v>766</v>
      </c>
      <c r="E373" s="9" t="s">
        <v>765</v>
      </c>
      <c r="F373" s="7" t="s">
        <v>13</v>
      </c>
      <c r="G373" s="7" t="s">
        <v>103</v>
      </c>
      <c r="H373" s="7" t="s">
        <v>132</v>
      </c>
      <c r="I373" s="14"/>
      <c r="J373" s="7" t="s">
        <v>17</v>
      </c>
      <c r="K373" s="7">
        <v>25</v>
      </c>
      <c r="L373" s="7" t="s">
        <v>10</v>
      </c>
      <c r="M373" s="23">
        <v>21.95</v>
      </c>
      <c r="N373" s="11">
        <f t="shared" si="0"/>
        <v>26.9985</v>
      </c>
      <c r="O373" s="24">
        <f t="shared" si="1"/>
        <v>21.95</v>
      </c>
    </row>
    <row r="374" spans="1:15" ht="14.25" customHeight="1">
      <c r="A374" s="7" t="s">
        <v>767</v>
      </c>
      <c r="B374" s="7">
        <v>1002822</v>
      </c>
      <c r="C374" s="8">
        <v>3831000200797</v>
      </c>
      <c r="D374" s="8" t="s">
        <v>768</v>
      </c>
      <c r="E374" s="9" t="s">
        <v>769</v>
      </c>
      <c r="F374" s="7" t="s">
        <v>60</v>
      </c>
      <c r="G374" s="7" t="s">
        <v>139</v>
      </c>
      <c r="H374" s="7" t="s">
        <v>140</v>
      </c>
      <c r="I374" s="14"/>
      <c r="J374" s="7" t="s">
        <v>17</v>
      </c>
      <c r="K374" s="7">
        <v>20</v>
      </c>
      <c r="L374" s="7" t="s">
        <v>10</v>
      </c>
      <c r="M374" s="23">
        <v>16.899999999999999</v>
      </c>
      <c r="N374" s="11">
        <f t="shared" si="0"/>
        <v>20.786999999999999</v>
      </c>
      <c r="O374" s="24">
        <f t="shared" si="1"/>
        <v>16.899999999999999</v>
      </c>
    </row>
    <row r="375" spans="1:15" ht="14.25" customHeight="1">
      <c r="A375" s="7" t="s">
        <v>770</v>
      </c>
      <c r="B375" s="7">
        <v>1002537</v>
      </c>
      <c r="C375" s="8">
        <v>3831000200810</v>
      </c>
      <c r="D375" s="8" t="s">
        <v>771</v>
      </c>
      <c r="E375" s="9" t="s">
        <v>772</v>
      </c>
      <c r="F375" s="7" t="s">
        <v>60</v>
      </c>
      <c r="G375" s="7" t="s">
        <v>139</v>
      </c>
      <c r="H375" s="7" t="s">
        <v>140</v>
      </c>
      <c r="I375" s="14"/>
      <c r="J375" s="7" t="s">
        <v>17</v>
      </c>
      <c r="K375" s="7">
        <v>20</v>
      </c>
      <c r="L375" s="7" t="s">
        <v>10</v>
      </c>
      <c r="M375" s="23">
        <v>18.899999999999999</v>
      </c>
      <c r="N375" s="11">
        <f t="shared" si="0"/>
        <v>23.246999999999996</v>
      </c>
      <c r="O375" s="24">
        <f t="shared" si="1"/>
        <v>18.899999999999999</v>
      </c>
    </row>
    <row r="376" spans="1:15" ht="14.25" customHeight="1">
      <c r="A376" s="7" t="s">
        <v>773</v>
      </c>
      <c r="B376" s="7">
        <v>1002655</v>
      </c>
      <c r="C376" s="8">
        <v>3838527442143</v>
      </c>
      <c r="D376" s="8" t="s">
        <v>774</v>
      </c>
      <c r="E376" s="9" t="s">
        <v>775</v>
      </c>
      <c r="F376" s="7" t="s">
        <v>60</v>
      </c>
      <c r="G376" s="7" t="s">
        <v>139</v>
      </c>
      <c r="H376" s="7" t="s">
        <v>140</v>
      </c>
      <c r="I376" s="14"/>
      <c r="J376" s="7" t="s">
        <v>17</v>
      </c>
      <c r="K376" s="30">
        <v>20</v>
      </c>
      <c r="L376" s="7" t="s">
        <v>10</v>
      </c>
      <c r="M376" s="23">
        <v>28.25</v>
      </c>
      <c r="N376" s="11">
        <f t="shared" si="0"/>
        <v>34.747500000000002</v>
      </c>
      <c r="O376" s="24">
        <f t="shared" si="1"/>
        <v>28.25</v>
      </c>
    </row>
    <row r="377" spans="1:15" ht="14.25" customHeight="1">
      <c r="A377" s="7" t="s">
        <v>776</v>
      </c>
      <c r="B377" s="7">
        <v>1002538</v>
      </c>
      <c r="C377" s="8">
        <v>3831000200827</v>
      </c>
      <c r="D377" s="8" t="s">
        <v>777</v>
      </c>
      <c r="E377" s="9" t="s">
        <v>778</v>
      </c>
      <c r="F377" s="7" t="s">
        <v>13</v>
      </c>
      <c r="G377" s="7" t="s">
        <v>139</v>
      </c>
      <c r="H377" s="7" t="s">
        <v>140</v>
      </c>
      <c r="I377" s="14"/>
      <c r="J377" s="7" t="s">
        <v>17</v>
      </c>
      <c r="K377" s="7">
        <v>12</v>
      </c>
      <c r="L377" s="7" t="s">
        <v>10</v>
      </c>
      <c r="M377" s="23">
        <v>23.7</v>
      </c>
      <c r="N377" s="11">
        <f t="shared" si="0"/>
        <v>29.151</v>
      </c>
      <c r="O377" s="24">
        <f t="shared" si="1"/>
        <v>23.7</v>
      </c>
    </row>
    <row r="378" spans="1:15" ht="14.25" customHeight="1">
      <c r="A378" s="7" t="s">
        <v>779</v>
      </c>
      <c r="B378" s="7">
        <v>1013625</v>
      </c>
      <c r="C378" s="8">
        <v>3838527663548</v>
      </c>
      <c r="D378" s="8" t="s">
        <v>780</v>
      </c>
      <c r="E378" s="9" t="s">
        <v>781</v>
      </c>
      <c r="F378" s="15">
        <v>1001</v>
      </c>
      <c r="G378" s="7" t="s">
        <v>141</v>
      </c>
      <c r="H378" s="7" t="s">
        <v>142</v>
      </c>
      <c r="I378" s="14" t="s">
        <v>15</v>
      </c>
      <c r="J378" s="7" t="s">
        <v>9</v>
      </c>
      <c r="K378" s="7">
        <v>2</v>
      </c>
      <c r="L378" s="7" t="s">
        <v>12</v>
      </c>
      <c r="M378" s="23">
        <v>57.800000000000004</v>
      </c>
      <c r="N378" s="11">
        <f t="shared" si="0"/>
        <v>71.094000000000008</v>
      </c>
      <c r="O378" s="24">
        <f t="shared" si="1"/>
        <v>57.800000000000004</v>
      </c>
    </row>
    <row r="379" spans="1:15" ht="14.25" customHeight="1">
      <c r="A379" s="7" t="s">
        <v>782</v>
      </c>
      <c r="B379" s="7">
        <v>1013553</v>
      </c>
      <c r="C379" s="8">
        <v>3838527663357</v>
      </c>
      <c r="D379" s="8" t="s">
        <v>783</v>
      </c>
      <c r="E379" s="9" t="s">
        <v>781</v>
      </c>
      <c r="F379" s="15">
        <v>1001</v>
      </c>
      <c r="G379" s="7" t="s">
        <v>141</v>
      </c>
      <c r="H379" s="7" t="s">
        <v>142</v>
      </c>
      <c r="I379" s="14"/>
      <c r="J379" s="7" t="s">
        <v>9</v>
      </c>
      <c r="K379" s="7">
        <v>5</v>
      </c>
      <c r="L379" s="7" t="s">
        <v>12</v>
      </c>
      <c r="M379" s="23">
        <v>125.6</v>
      </c>
      <c r="N379" s="11">
        <f t="shared" si="0"/>
        <v>154.488</v>
      </c>
      <c r="O379" s="24">
        <f t="shared" si="1"/>
        <v>125.6</v>
      </c>
    </row>
    <row r="380" spans="1:15" ht="14.25" customHeight="1">
      <c r="A380" s="7" t="s">
        <v>1196</v>
      </c>
      <c r="B380" s="7">
        <v>1003479</v>
      </c>
      <c r="C380" s="8">
        <v>3838527569970</v>
      </c>
      <c r="D380" s="8" t="s">
        <v>1206</v>
      </c>
      <c r="E380" s="9" t="s">
        <v>1158</v>
      </c>
      <c r="F380" s="7" t="s">
        <v>143</v>
      </c>
      <c r="G380" s="7" t="s">
        <v>141</v>
      </c>
      <c r="H380" s="7" t="s">
        <v>142</v>
      </c>
      <c r="I380" s="14"/>
      <c r="J380" s="10" t="s">
        <v>9</v>
      </c>
      <c r="K380" s="7">
        <v>0.75</v>
      </c>
      <c r="L380" s="7" t="s">
        <v>12</v>
      </c>
      <c r="M380" s="23">
        <v>8.6999999999999993</v>
      </c>
      <c r="N380" s="11">
        <f t="shared" ref="N380:N394" si="24">M380*1.23</f>
        <v>10.700999999999999</v>
      </c>
      <c r="O380" s="24">
        <f t="shared" ref="O380:O394" si="25">M380*(1-$O$1)</f>
        <v>8.6999999999999993</v>
      </c>
    </row>
    <row r="381" spans="1:15" ht="14.25" customHeight="1">
      <c r="A381" s="7" t="s">
        <v>1197</v>
      </c>
      <c r="B381" s="7">
        <v>1002951</v>
      </c>
      <c r="C381" s="8">
        <v>3831000243367</v>
      </c>
      <c r="D381" s="8" t="s">
        <v>1208</v>
      </c>
      <c r="E381" s="9" t="s">
        <v>1158</v>
      </c>
      <c r="F381" s="7" t="s">
        <v>144</v>
      </c>
      <c r="G381" s="7" t="s">
        <v>141</v>
      </c>
      <c r="H381" s="7" t="s">
        <v>142</v>
      </c>
      <c r="I381" s="14"/>
      <c r="J381" s="10" t="s">
        <v>9</v>
      </c>
      <c r="K381" s="7">
        <v>0.75</v>
      </c>
      <c r="L381" s="7" t="s">
        <v>12</v>
      </c>
      <c r="M381" s="23">
        <v>8.6999999999999993</v>
      </c>
      <c r="N381" s="11">
        <f t="shared" si="24"/>
        <v>10.700999999999999</v>
      </c>
      <c r="O381" s="24">
        <f t="shared" si="25"/>
        <v>8.6999999999999993</v>
      </c>
    </row>
    <row r="382" spans="1:15" ht="14.25" customHeight="1">
      <c r="A382" s="7" t="s">
        <v>1198</v>
      </c>
      <c r="B382" s="7">
        <v>1002953</v>
      </c>
      <c r="C382" s="8">
        <v>3831000243411</v>
      </c>
      <c r="D382" s="8" t="s">
        <v>1211</v>
      </c>
      <c r="E382" s="9" t="s">
        <v>1158</v>
      </c>
      <c r="F382" s="7" t="s">
        <v>145</v>
      </c>
      <c r="G382" s="7" t="s">
        <v>141</v>
      </c>
      <c r="H382" s="7" t="s">
        <v>142</v>
      </c>
      <c r="I382" s="14"/>
      <c r="J382" s="10" t="s">
        <v>9</v>
      </c>
      <c r="K382" s="7">
        <v>0.75</v>
      </c>
      <c r="L382" s="7" t="s">
        <v>12</v>
      </c>
      <c r="M382" s="23">
        <v>8.6999999999999993</v>
      </c>
      <c r="N382" s="11">
        <f t="shared" si="24"/>
        <v>10.700999999999999</v>
      </c>
      <c r="O382" s="24">
        <f t="shared" si="25"/>
        <v>8.6999999999999993</v>
      </c>
    </row>
    <row r="383" spans="1:15" ht="14.25" customHeight="1">
      <c r="A383" s="7" t="s">
        <v>1199</v>
      </c>
      <c r="B383" s="7">
        <v>1002954</v>
      </c>
      <c r="C383" s="8">
        <v>3831000243435</v>
      </c>
      <c r="D383" s="8" t="s">
        <v>1212</v>
      </c>
      <c r="E383" s="9" t="s">
        <v>1158</v>
      </c>
      <c r="F383" s="7" t="s">
        <v>146</v>
      </c>
      <c r="G383" s="7" t="s">
        <v>141</v>
      </c>
      <c r="H383" s="7" t="s">
        <v>142</v>
      </c>
      <c r="I383" s="14"/>
      <c r="J383" s="10" t="s">
        <v>9</v>
      </c>
      <c r="K383" s="7">
        <v>0.75</v>
      </c>
      <c r="L383" s="7" t="s">
        <v>12</v>
      </c>
      <c r="M383" s="23">
        <v>8.6999999999999993</v>
      </c>
      <c r="N383" s="11">
        <f t="shared" si="24"/>
        <v>10.700999999999999</v>
      </c>
      <c r="O383" s="24">
        <f t="shared" si="25"/>
        <v>8.6999999999999993</v>
      </c>
    </row>
    <row r="384" spans="1:15" ht="14.25" customHeight="1">
      <c r="A384" s="7" t="s">
        <v>1200</v>
      </c>
      <c r="B384" s="7">
        <v>1002955</v>
      </c>
      <c r="C384" s="8">
        <v>3831000243459</v>
      </c>
      <c r="D384" s="8" t="s">
        <v>1213</v>
      </c>
      <c r="E384" s="9" t="s">
        <v>1158</v>
      </c>
      <c r="F384" s="7" t="s">
        <v>147</v>
      </c>
      <c r="G384" s="7" t="s">
        <v>141</v>
      </c>
      <c r="H384" s="7" t="s">
        <v>142</v>
      </c>
      <c r="I384" s="14"/>
      <c r="J384" s="10" t="s">
        <v>9</v>
      </c>
      <c r="K384" s="7">
        <v>0.75</v>
      </c>
      <c r="L384" s="7" t="s">
        <v>12</v>
      </c>
      <c r="M384" s="23">
        <v>8.6999999999999993</v>
      </c>
      <c r="N384" s="11">
        <f t="shared" si="24"/>
        <v>10.700999999999999</v>
      </c>
      <c r="O384" s="24">
        <f t="shared" si="25"/>
        <v>8.6999999999999993</v>
      </c>
    </row>
    <row r="385" spans="1:15" ht="14.25" customHeight="1">
      <c r="A385" s="7" t="s">
        <v>1201</v>
      </c>
      <c r="B385" s="7">
        <v>1002956</v>
      </c>
      <c r="C385" s="8">
        <v>3831000243480</v>
      </c>
      <c r="D385" s="8" t="s">
        <v>1215</v>
      </c>
      <c r="E385" s="9" t="s">
        <v>1158</v>
      </c>
      <c r="F385" s="7" t="s">
        <v>148</v>
      </c>
      <c r="G385" s="7" t="s">
        <v>141</v>
      </c>
      <c r="H385" s="7" t="s">
        <v>142</v>
      </c>
      <c r="I385" s="14"/>
      <c r="J385" s="10" t="s">
        <v>9</v>
      </c>
      <c r="K385" s="7">
        <v>0.75</v>
      </c>
      <c r="L385" s="7" t="s">
        <v>12</v>
      </c>
      <c r="M385" s="23">
        <v>8.6999999999999993</v>
      </c>
      <c r="N385" s="11">
        <f t="shared" si="24"/>
        <v>10.700999999999999</v>
      </c>
      <c r="O385" s="24">
        <f t="shared" si="25"/>
        <v>8.6999999999999993</v>
      </c>
    </row>
    <row r="386" spans="1:15" ht="14.25" customHeight="1">
      <c r="A386" s="7" t="s">
        <v>1202</v>
      </c>
      <c r="B386" s="7">
        <v>1002957</v>
      </c>
      <c r="C386" s="8">
        <v>3831000243503</v>
      </c>
      <c r="D386" s="8" t="s">
        <v>1216</v>
      </c>
      <c r="E386" s="9" t="s">
        <v>1158</v>
      </c>
      <c r="F386" s="7" t="s">
        <v>149</v>
      </c>
      <c r="G386" s="7" t="s">
        <v>141</v>
      </c>
      <c r="H386" s="7" t="s">
        <v>142</v>
      </c>
      <c r="I386" s="14"/>
      <c r="J386" s="10" t="s">
        <v>9</v>
      </c>
      <c r="K386" s="7">
        <v>0.75</v>
      </c>
      <c r="L386" s="7" t="s">
        <v>12</v>
      </c>
      <c r="M386" s="23">
        <v>8.6999999999999993</v>
      </c>
      <c r="N386" s="11">
        <f t="shared" si="24"/>
        <v>10.700999999999999</v>
      </c>
      <c r="O386" s="24">
        <f t="shared" si="25"/>
        <v>8.6999999999999993</v>
      </c>
    </row>
    <row r="387" spans="1:15" ht="14.25" customHeight="1">
      <c r="A387" s="7" t="s">
        <v>1203</v>
      </c>
      <c r="B387" s="7">
        <v>1002958</v>
      </c>
      <c r="C387" s="8">
        <v>3831000243527</v>
      </c>
      <c r="D387" s="8" t="s">
        <v>1217</v>
      </c>
      <c r="E387" s="9" t="s">
        <v>1158</v>
      </c>
      <c r="F387" s="7" t="s">
        <v>150</v>
      </c>
      <c r="G387" s="7" t="s">
        <v>141</v>
      </c>
      <c r="H387" s="7" t="s">
        <v>142</v>
      </c>
      <c r="I387" s="14"/>
      <c r="J387" s="10" t="s">
        <v>9</v>
      </c>
      <c r="K387" s="7">
        <v>0.75</v>
      </c>
      <c r="L387" s="7" t="s">
        <v>12</v>
      </c>
      <c r="M387" s="23">
        <v>8.6999999999999993</v>
      </c>
      <c r="N387" s="11">
        <f t="shared" si="24"/>
        <v>10.700999999999999</v>
      </c>
      <c r="O387" s="24">
        <f t="shared" si="25"/>
        <v>8.6999999999999993</v>
      </c>
    </row>
    <row r="388" spans="1:15" ht="14.25" customHeight="1">
      <c r="A388" s="7" t="s">
        <v>1204</v>
      </c>
      <c r="B388" s="7">
        <v>1002961</v>
      </c>
      <c r="C388" s="8">
        <v>3838527487984</v>
      </c>
      <c r="D388" s="8" t="s">
        <v>1219</v>
      </c>
      <c r="E388" s="9" t="s">
        <v>1158</v>
      </c>
      <c r="F388" s="7" t="s">
        <v>151</v>
      </c>
      <c r="G388" s="7" t="s">
        <v>141</v>
      </c>
      <c r="H388" s="7" t="s">
        <v>142</v>
      </c>
      <c r="I388" s="14"/>
      <c r="J388" s="10" t="s">
        <v>9</v>
      </c>
      <c r="K388" s="7">
        <v>0.75</v>
      </c>
      <c r="L388" s="7" t="s">
        <v>12</v>
      </c>
      <c r="M388" s="23">
        <v>8.6999999999999993</v>
      </c>
      <c r="N388" s="11">
        <f t="shared" si="24"/>
        <v>10.700999999999999</v>
      </c>
      <c r="O388" s="24">
        <f t="shared" si="25"/>
        <v>8.6999999999999993</v>
      </c>
    </row>
    <row r="389" spans="1:15" ht="14.25" customHeight="1">
      <c r="A389" s="7" t="s">
        <v>1205</v>
      </c>
      <c r="B389" s="7">
        <v>1002960</v>
      </c>
      <c r="C389" s="8">
        <v>3838527488004</v>
      </c>
      <c r="D389" s="8" t="s">
        <v>1220</v>
      </c>
      <c r="E389" s="9" t="s">
        <v>1158</v>
      </c>
      <c r="F389" s="7" t="s">
        <v>152</v>
      </c>
      <c r="G389" s="7" t="s">
        <v>141</v>
      </c>
      <c r="H389" s="7" t="s">
        <v>142</v>
      </c>
      <c r="I389" s="14"/>
      <c r="J389" s="10" t="s">
        <v>9</v>
      </c>
      <c r="K389" s="7">
        <v>0.75</v>
      </c>
      <c r="L389" s="7" t="s">
        <v>12</v>
      </c>
      <c r="M389" s="23">
        <v>8.6999999999999993</v>
      </c>
      <c r="N389" s="11">
        <f t="shared" si="24"/>
        <v>10.700999999999999</v>
      </c>
      <c r="O389" s="24">
        <f t="shared" si="25"/>
        <v>8.6999999999999993</v>
      </c>
    </row>
    <row r="390" spans="1:15" ht="14.25" customHeight="1">
      <c r="A390" s="7" t="s">
        <v>1229</v>
      </c>
      <c r="B390" s="7">
        <v>1002960</v>
      </c>
      <c r="C390" s="8">
        <v>3838527488004</v>
      </c>
      <c r="D390" s="8" t="s">
        <v>1207</v>
      </c>
      <c r="E390" s="9" t="s">
        <v>1158</v>
      </c>
      <c r="F390" s="7" t="s">
        <v>143</v>
      </c>
      <c r="G390" s="7" t="s">
        <v>141</v>
      </c>
      <c r="H390" s="7" t="s">
        <v>142</v>
      </c>
      <c r="I390" s="14"/>
      <c r="J390" s="10" t="s">
        <v>9</v>
      </c>
      <c r="K390" s="7">
        <v>5</v>
      </c>
      <c r="L390" s="7" t="s">
        <v>12</v>
      </c>
      <c r="M390" s="23">
        <v>55.45</v>
      </c>
      <c r="N390" s="11">
        <f t="shared" si="24"/>
        <v>68.203500000000005</v>
      </c>
      <c r="O390" s="24">
        <f t="shared" si="25"/>
        <v>55.45</v>
      </c>
    </row>
    <row r="391" spans="1:15" ht="14.25" customHeight="1">
      <c r="A391" s="7" t="s">
        <v>1230</v>
      </c>
      <c r="B391" s="7">
        <v>1002965</v>
      </c>
      <c r="C391" s="8">
        <v>3838527059945</v>
      </c>
      <c r="D391" s="8" t="s">
        <v>1210</v>
      </c>
      <c r="E391" s="9" t="s">
        <v>1158</v>
      </c>
      <c r="F391" s="7" t="s">
        <v>144</v>
      </c>
      <c r="G391" s="7" t="s">
        <v>141</v>
      </c>
      <c r="H391" s="7" t="s">
        <v>142</v>
      </c>
      <c r="I391" s="14"/>
      <c r="J391" s="10" t="s">
        <v>9</v>
      </c>
      <c r="K391" s="7">
        <v>5</v>
      </c>
      <c r="L391" s="7" t="s">
        <v>12</v>
      </c>
      <c r="M391" s="23">
        <v>55.45</v>
      </c>
      <c r="N391" s="11">
        <f t="shared" si="24"/>
        <v>68.203500000000005</v>
      </c>
      <c r="O391" s="24">
        <f t="shared" si="25"/>
        <v>55.45</v>
      </c>
    </row>
    <row r="392" spans="1:15" ht="14.25" customHeight="1">
      <c r="A392" s="7" t="s">
        <v>1231</v>
      </c>
      <c r="B392" s="7">
        <v>1002966</v>
      </c>
      <c r="C392" s="8">
        <v>3838527059983</v>
      </c>
      <c r="D392" s="8" t="s">
        <v>1214</v>
      </c>
      <c r="E392" s="9" t="s">
        <v>1158</v>
      </c>
      <c r="F392" s="7" t="s">
        <v>147</v>
      </c>
      <c r="G392" s="7" t="s">
        <v>141</v>
      </c>
      <c r="H392" s="7" t="s">
        <v>142</v>
      </c>
      <c r="I392" s="14"/>
      <c r="J392" s="10" t="s">
        <v>9</v>
      </c>
      <c r="K392" s="7">
        <v>5</v>
      </c>
      <c r="L392" s="7" t="s">
        <v>12</v>
      </c>
      <c r="M392" s="23">
        <v>55.45</v>
      </c>
      <c r="N392" s="11">
        <f t="shared" si="24"/>
        <v>68.203500000000005</v>
      </c>
      <c r="O392" s="24">
        <f t="shared" si="25"/>
        <v>55.45</v>
      </c>
    </row>
    <row r="393" spans="1:15" ht="14.25" customHeight="1">
      <c r="A393" s="7" t="s">
        <v>1232</v>
      </c>
      <c r="B393" s="7">
        <v>1003386</v>
      </c>
      <c r="C393" s="8">
        <v>3838527558028</v>
      </c>
      <c r="D393" s="8" t="s">
        <v>1218</v>
      </c>
      <c r="E393" s="9" t="s">
        <v>1158</v>
      </c>
      <c r="F393" s="7" t="s">
        <v>143</v>
      </c>
      <c r="G393" s="7" t="s">
        <v>141</v>
      </c>
      <c r="H393" s="7" t="s">
        <v>142</v>
      </c>
      <c r="I393" s="14"/>
      <c r="J393" s="10" t="s">
        <v>11</v>
      </c>
      <c r="K393" s="7">
        <v>16</v>
      </c>
      <c r="L393" s="7" t="s">
        <v>12</v>
      </c>
      <c r="M393" s="23">
        <v>148.19999999999999</v>
      </c>
      <c r="N393" s="11">
        <f t="shared" si="24"/>
        <v>182.28599999999997</v>
      </c>
      <c r="O393" s="24">
        <f t="shared" si="25"/>
        <v>148.19999999999999</v>
      </c>
    </row>
    <row r="394" spans="1:15" ht="14.25" customHeight="1">
      <c r="A394" s="7" t="s">
        <v>1233</v>
      </c>
      <c r="B394" s="7">
        <v>1002969</v>
      </c>
      <c r="C394" s="8">
        <v>3838527259918</v>
      </c>
      <c r="D394" s="8" t="s">
        <v>1209</v>
      </c>
      <c r="E394" s="9" t="s">
        <v>1158</v>
      </c>
      <c r="F394" s="7" t="s">
        <v>144</v>
      </c>
      <c r="G394" s="7" t="s">
        <v>141</v>
      </c>
      <c r="H394" s="7" t="s">
        <v>142</v>
      </c>
      <c r="I394" s="14"/>
      <c r="J394" s="10" t="s">
        <v>11</v>
      </c>
      <c r="K394" s="7">
        <v>16</v>
      </c>
      <c r="L394" s="7" t="s">
        <v>12</v>
      </c>
      <c r="M394" s="23">
        <v>148.19999999999999</v>
      </c>
      <c r="N394" s="11">
        <f t="shared" si="24"/>
        <v>182.28599999999997</v>
      </c>
      <c r="O394" s="24">
        <f t="shared" si="25"/>
        <v>148.19999999999999</v>
      </c>
    </row>
    <row r="395" spans="1:15" ht="14.25" customHeight="1">
      <c r="A395" s="7" t="s">
        <v>1142</v>
      </c>
      <c r="B395" s="7">
        <v>1003484</v>
      </c>
      <c r="C395" s="8">
        <v>3838527556284</v>
      </c>
      <c r="D395" s="8" t="s">
        <v>1151</v>
      </c>
      <c r="E395" s="9" t="s">
        <v>1158</v>
      </c>
      <c r="F395" s="7" t="s">
        <v>99</v>
      </c>
      <c r="G395" s="7" t="s">
        <v>141</v>
      </c>
      <c r="H395" s="7" t="s">
        <v>142</v>
      </c>
      <c r="I395" s="14"/>
      <c r="J395" s="10" t="s">
        <v>9</v>
      </c>
      <c r="K395" s="7">
        <v>4.5</v>
      </c>
      <c r="L395" s="7" t="s">
        <v>12</v>
      </c>
      <c r="M395" s="23">
        <v>23.05</v>
      </c>
      <c r="N395" s="11">
        <f t="shared" ref="N395:N398" si="26">M395*1.23</f>
        <v>28.351500000000001</v>
      </c>
      <c r="O395" s="24">
        <f t="shared" ref="O395:O398" si="27">M395*(1-$O$1)</f>
        <v>23.05</v>
      </c>
    </row>
    <row r="396" spans="1:15" ht="14.25" customHeight="1">
      <c r="A396" s="7" t="s">
        <v>1143</v>
      </c>
      <c r="B396" s="7">
        <v>1003387</v>
      </c>
      <c r="C396" s="8">
        <v>3838527558042</v>
      </c>
      <c r="D396" s="8" t="s">
        <v>1152</v>
      </c>
      <c r="E396" s="9" t="s">
        <v>1158</v>
      </c>
      <c r="F396" s="7" t="s">
        <v>99</v>
      </c>
      <c r="G396" s="7" t="s">
        <v>141</v>
      </c>
      <c r="H396" s="7" t="s">
        <v>142</v>
      </c>
      <c r="I396" s="14"/>
      <c r="J396" s="10" t="s">
        <v>11</v>
      </c>
      <c r="K396" s="7">
        <v>14.4</v>
      </c>
      <c r="L396" s="7" t="s">
        <v>12</v>
      </c>
      <c r="M396" s="23">
        <v>70.849999999999994</v>
      </c>
      <c r="N396" s="11">
        <f t="shared" si="26"/>
        <v>87.145499999999998</v>
      </c>
      <c r="O396" s="24">
        <f t="shared" si="27"/>
        <v>70.849999999999994</v>
      </c>
    </row>
    <row r="397" spans="1:15" ht="14.25" customHeight="1">
      <c r="A397" s="7" t="s">
        <v>1144</v>
      </c>
      <c r="B397" s="7">
        <v>1003485</v>
      </c>
      <c r="C397" s="8">
        <v>3838527556291</v>
      </c>
      <c r="D397" s="8" t="s">
        <v>1153</v>
      </c>
      <c r="E397" s="9" t="s">
        <v>1158</v>
      </c>
      <c r="F397" s="7" t="s">
        <v>23</v>
      </c>
      <c r="G397" s="7" t="s">
        <v>141</v>
      </c>
      <c r="H397" s="7" t="s">
        <v>142</v>
      </c>
      <c r="I397" s="14"/>
      <c r="J397" s="10" t="s">
        <v>9</v>
      </c>
      <c r="K397" s="7">
        <v>4.75</v>
      </c>
      <c r="L397" s="7" t="s">
        <v>12</v>
      </c>
      <c r="M397" s="23">
        <v>26.1</v>
      </c>
      <c r="N397" s="11">
        <f t="shared" si="26"/>
        <v>32.103000000000002</v>
      </c>
      <c r="O397" s="24">
        <f t="shared" si="27"/>
        <v>26.1</v>
      </c>
    </row>
    <row r="398" spans="1:15" ht="14.25" customHeight="1">
      <c r="A398" s="7" t="s">
        <v>1145</v>
      </c>
      <c r="B398" s="7">
        <v>1003486</v>
      </c>
      <c r="C398" s="8">
        <v>3838527558059</v>
      </c>
      <c r="D398" s="8" t="s">
        <v>1154</v>
      </c>
      <c r="E398" s="9" t="s">
        <v>1158</v>
      </c>
      <c r="F398" s="7" t="s">
        <v>23</v>
      </c>
      <c r="G398" s="7" t="s">
        <v>141</v>
      </c>
      <c r="H398" s="7" t="s">
        <v>142</v>
      </c>
      <c r="I398" s="14"/>
      <c r="J398" s="10" t="s">
        <v>11</v>
      </c>
      <c r="K398" s="7">
        <v>15.2</v>
      </c>
      <c r="L398" s="7" t="s">
        <v>12</v>
      </c>
      <c r="M398" s="23">
        <v>82.350000000000009</v>
      </c>
      <c r="N398" s="11">
        <f t="shared" si="26"/>
        <v>101.29050000000001</v>
      </c>
      <c r="O398" s="24">
        <f t="shared" si="27"/>
        <v>82.350000000000009</v>
      </c>
    </row>
    <row r="399" spans="1:15" ht="14.25" customHeight="1">
      <c r="A399" s="7" t="s">
        <v>784</v>
      </c>
      <c r="B399" s="7">
        <v>1013401</v>
      </c>
      <c r="C399" s="8">
        <v>8605022147638</v>
      </c>
      <c r="D399" s="8" t="s">
        <v>899</v>
      </c>
      <c r="E399" s="9" t="s">
        <v>785</v>
      </c>
      <c r="F399" s="7" t="s">
        <v>153</v>
      </c>
      <c r="G399" s="7" t="s">
        <v>141</v>
      </c>
      <c r="H399" s="7" t="s">
        <v>142</v>
      </c>
      <c r="I399" s="14"/>
      <c r="J399" s="10" t="s">
        <v>9</v>
      </c>
      <c r="K399" s="7">
        <v>5.4</v>
      </c>
      <c r="L399" s="7" t="s">
        <v>10</v>
      </c>
      <c r="M399" s="23">
        <v>134.35</v>
      </c>
      <c r="N399" s="11">
        <f t="shared" si="0"/>
        <v>165.25049999999999</v>
      </c>
      <c r="O399" s="24">
        <f t="shared" si="1"/>
        <v>134.35</v>
      </c>
    </row>
    <row r="400" spans="1:15" ht="14.25" customHeight="1">
      <c r="A400" s="7" t="s">
        <v>784</v>
      </c>
      <c r="B400" s="7">
        <v>1013400</v>
      </c>
      <c r="C400" s="8">
        <v>8605022147621</v>
      </c>
      <c r="D400" s="8" t="s">
        <v>900</v>
      </c>
      <c r="E400" s="9" t="s">
        <v>785</v>
      </c>
      <c r="F400" s="7" t="s">
        <v>154</v>
      </c>
      <c r="G400" s="7" t="s">
        <v>141</v>
      </c>
      <c r="H400" s="7" t="s">
        <v>142</v>
      </c>
      <c r="I400" s="14"/>
      <c r="J400" s="7" t="s">
        <v>9</v>
      </c>
      <c r="K400" s="7">
        <v>5.4</v>
      </c>
      <c r="L400" s="7" t="s">
        <v>10</v>
      </c>
      <c r="M400" s="23">
        <v>134.35</v>
      </c>
      <c r="N400" s="11">
        <f t="shared" si="0"/>
        <v>165.25049999999999</v>
      </c>
      <c r="O400" s="24">
        <f t="shared" si="1"/>
        <v>134.35</v>
      </c>
    </row>
    <row r="401" spans="1:15" ht="14.25" customHeight="1">
      <c r="A401" s="7" t="s">
        <v>784</v>
      </c>
      <c r="B401" s="7">
        <v>1013402</v>
      </c>
      <c r="C401" s="8">
        <v>8605022147645</v>
      </c>
      <c r="D401" s="8"/>
      <c r="E401" s="9" t="s">
        <v>785</v>
      </c>
      <c r="F401" s="7" t="s">
        <v>155</v>
      </c>
      <c r="G401" s="7" t="s">
        <v>141</v>
      </c>
      <c r="H401" s="7" t="s">
        <v>142</v>
      </c>
      <c r="I401" s="14"/>
      <c r="J401" s="7" t="s">
        <v>9</v>
      </c>
      <c r="K401" s="7">
        <v>5.4</v>
      </c>
      <c r="L401" s="7" t="s">
        <v>10</v>
      </c>
      <c r="M401" s="23">
        <v>134.35</v>
      </c>
      <c r="N401" s="11">
        <f t="shared" si="0"/>
        <v>165.25049999999999</v>
      </c>
      <c r="O401" s="24">
        <f t="shared" si="1"/>
        <v>134.35</v>
      </c>
    </row>
    <row r="402" spans="1:15" ht="14.25" customHeight="1">
      <c r="A402" s="7" t="s">
        <v>786</v>
      </c>
      <c r="B402" s="7">
        <v>1013077</v>
      </c>
      <c r="C402" s="8">
        <v>3838527661674</v>
      </c>
      <c r="D402" s="8" t="s">
        <v>787</v>
      </c>
      <c r="E402" s="9" t="s">
        <v>788</v>
      </c>
      <c r="F402" s="7" t="s">
        <v>156</v>
      </c>
      <c r="G402" s="7" t="s">
        <v>157</v>
      </c>
      <c r="H402" s="7" t="s">
        <v>158</v>
      </c>
      <c r="I402" s="14" t="s">
        <v>15</v>
      </c>
      <c r="J402" s="7" t="s">
        <v>9</v>
      </c>
      <c r="K402" s="7">
        <v>2</v>
      </c>
      <c r="L402" s="7" t="s">
        <v>10</v>
      </c>
      <c r="M402" s="23">
        <v>25.450000000000003</v>
      </c>
      <c r="N402" s="11">
        <f t="shared" si="0"/>
        <v>31.303500000000003</v>
      </c>
      <c r="O402" s="24">
        <f t="shared" si="1"/>
        <v>25.450000000000003</v>
      </c>
    </row>
    <row r="403" spans="1:15" ht="14.25" customHeight="1">
      <c r="A403" s="7" t="s">
        <v>789</v>
      </c>
      <c r="B403" s="7">
        <v>1006903</v>
      </c>
      <c r="C403" s="8">
        <v>8605022125773</v>
      </c>
      <c r="D403" s="8" t="s">
        <v>790</v>
      </c>
      <c r="E403" s="9" t="s">
        <v>788</v>
      </c>
      <c r="F403" s="7" t="s">
        <v>156</v>
      </c>
      <c r="G403" s="7" t="s">
        <v>157</v>
      </c>
      <c r="H403" s="7" t="s">
        <v>158</v>
      </c>
      <c r="I403" s="14"/>
      <c r="J403" s="7" t="s">
        <v>11</v>
      </c>
      <c r="K403" s="7">
        <v>18</v>
      </c>
      <c r="L403" s="7" t="s">
        <v>10</v>
      </c>
      <c r="M403" s="23">
        <v>150.4</v>
      </c>
      <c r="N403" s="11">
        <f t="shared" si="0"/>
        <v>184.99199999999999</v>
      </c>
      <c r="O403" s="24">
        <f t="shared" si="1"/>
        <v>150.4</v>
      </c>
    </row>
    <row r="404" spans="1:15" ht="14.25" customHeight="1">
      <c r="A404" s="7" t="s">
        <v>1140</v>
      </c>
      <c r="B404" s="7">
        <v>1009107</v>
      </c>
      <c r="C404" s="8">
        <v>3838527604121</v>
      </c>
      <c r="D404" s="8" t="s">
        <v>1155</v>
      </c>
      <c r="E404" s="9" t="s">
        <v>1157</v>
      </c>
      <c r="F404" s="7" t="s">
        <v>23</v>
      </c>
      <c r="G404" s="7" t="s">
        <v>157</v>
      </c>
      <c r="H404" s="7" t="s">
        <v>159</v>
      </c>
      <c r="I404" s="14"/>
      <c r="J404" s="10" t="s">
        <v>9</v>
      </c>
      <c r="K404" s="7">
        <v>8</v>
      </c>
      <c r="L404" s="7" t="s">
        <v>10</v>
      </c>
      <c r="M404" s="23">
        <v>43.25</v>
      </c>
      <c r="N404" s="11">
        <f>M404*1.23</f>
        <v>53.197499999999998</v>
      </c>
      <c r="O404" s="24">
        <f>M404*(1-$O$1)</f>
        <v>43.25</v>
      </c>
    </row>
    <row r="405" spans="1:15" ht="14.25" customHeight="1">
      <c r="A405" s="7" t="s">
        <v>1141</v>
      </c>
      <c r="B405" s="7">
        <v>1010960</v>
      </c>
      <c r="C405" s="8">
        <v>3838527653013</v>
      </c>
      <c r="D405" s="8" t="s">
        <v>1156</v>
      </c>
      <c r="E405" s="9" t="s">
        <v>1157</v>
      </c>
      <c r="F405" s="7" t="s">
        <v>160</v>
      </c>
      <c r="G405" s="7" t="s">
        <v>157</v>
      </c>
      <c r="H405" s="7" t="s">
        <v>159</v>
      </c>
      <c r="I405" s="14"/>
      <c r="J405" s="10" t="s">
        <v>9</v>
      </c>
      <c r="K405" s="7">
        <v>8</v>
      </c>
      <c r="L405" s="7" t="s">
        <v>10</v>
      </c>
      <c r="M405" s="23">
        <v>50.85</v>
      </c>
      <c r="N405" s="11">
        <f>M405*1.23</f>
        <v>62.545500000000004</v>
      </c>
      <c r="O405" s="24">
        <f>M405*(1-$O$1)</f>
        <v>50.85</v>
      </c>
    </row>
    <row r="406" spans="1:15" ht="14.25" customHeight="1">
      <c r="A406" s="7" t="s">
        <v>791</v>
      </c>
      <c r="B406" s="7">
        <v>1009701</v>
      </c>
      <c r="C406" s="8">
        <v>3838527650333</v>
      </c>
      <c r="D406" s="8" t="s">
        <v>792</v>
      </c>
      <c r="E406" s="9" t="s">
        <v>793</v>
      </c>
      <c r="F406" s="7" t="s">
        <v>6</v>
      </c>
      <c r="G406" s="7" t="s">
        <v>157</v>
      </c>
      <c r="H406" s="7" t="s">
        <v>159</v>
      </c>
      <c r="I406" s="14"/>
      <c r="J406" s="7" t="s">
        <v>120</v>
      </c>
      <c r="K406" s="7">
        <v>2.25</v>
      </c>
      <c r="L406" s="7" t="s">
        <v>10</v>
      </c>
      <c r="M406" s="23">
        <v>86.5</v>
      </c>
      <c r="N406" s="11">
        <f t="shared" si="0"/>
        <v>106.395</v>
      </c>
      <c r="O406" s="24">
        <f t="shared" si="1"/>
        <v>86.5</v>
      </c>
    </row>
    <row r="407" spans="1:15" ht="14.25" customHeight="1">
      <c r="A407" s="7" t="s">
        <v>794</v>
      </c>
      <c r="B407" s="7">
        <v>1006975</v>
      </c>
      <c r="C407" s="8">
        <v>3838527594187</v>
      </c>
      <c r="D407" s="8" t="s">
        <v>795</v>
      </c>
      <c r="E407" s="9" t="s">
        <v>796</v>
      </c>
      <c r="F407" s="7"/>
      <c r="G407" s="7" t="s">
        <v>157</v>
      </c>
      <c r="H407" s="7" t="s">
        <v>161</v>
      </c>
      <c r="I407" s="14"/>
      <c r="J407" s="7" t="s">
        <v>120</v>
      </c>
      <c r="K407" s="7">
        <v>5</v>
      </c>
      <c r="L407" s="7" t="s">
        <v>10</v>
      </c>
      <c r="M407" s="23">
        <v>35.6</v>
      </c>
      <c r="N407" s="11">
        <f t="shared" si="0"/>
        <v>43.788000000000004</v>
      </c>
      <c r="O407" s="24">
        <f t="shared" si="1"/>
        <v>35.6</v>
      </c>
    </row>
    <row r="408" spans="1:15" ht="14.25" customHeight="1">
      <c r="A408" s="7" t="s">
        <v>797</v>
      </c>
      <c r="B408" s="7">
        <v>1002287</v>
      </c>
      <c r="C408" s="8">
        <v>3838527528854</v>
      </c>
      <c r="D408" s="8" t="s">
        <v>798</v>
      </c>
      <c r="E408" s="9" t="s">
        <v>799</v>
      </c>
      <c r="F408" s="7" t="s">
        <v>162</v>
      </c>
      <c r="G408" s="7" t="s">
        <v>157</v>
      </c>
      <c r="H408" s="7" t="s">
        <v>161</v>
      </c>
      <c r="I408" s="14"/>
      <c r="J408" s="7" t="s">
        <v>163</v>
      </c>
      <c r="K408" s="7">
        <v>20</v>
      </c>
      <c r="L408" s="7" t="s">
        <v>10</v>
      </c>
      <c r="M408" s="23">
        <v>31.3</v>
      </c>
      <c r="N408" s="11">
        <f t="shared" ref="N408:N471" si="28">M408*1.23</f>
        <v>38.499000000000002</v>
      </c>
      <c r="O408" s="24">
        <f t="shared" ref="O408:O471" si="29">M408*(1-$O$1)</f>
        <v>31.3</v>
      </c>
    </row>
    <row r="409" spans="1:15" ht="14.25" customHeight="1">
      <c r="A409" s="7" t="s">
        <v>800</v>
      </c>
      <c r="B409" s="7">
        <v>1002288</v>
      </c>
      <c r="C409" s="8">
        <v>3838527528861</v>
      </c>
      <c r="D409" s="8" t="s">
        <v>801</v>
      </c>
      <c r="E409" s="9" t="s">
        <v>799</v>
      </c>
      <c r="F409" s="7" t="s">
        <v>164</v>
      </c>
      <c r="G409" s="7" t="s">
        <v>157</v>
      </c>
      <c r="H409" s="7" t="s">
        <v>161</v>
      </c>
      <c r="I409" s="14"/>
      <c r="J409" s="7" t="s">
        <v>120</v>
      </c>
      <c r="K409" s="7">
        <v>7.5</v>
      </c>
      <c r="L409" s="7" t="s">
        <v>10</v>
      </c>
      <c r="M409" s="23">
        <v>86.5</v>
      </c>
      <c r="N409" s="11">
        <f t="shared" si="28"/>
        <v>106.395</v>
      </c>
      <c r="O409" s="24">
        <f t="shared" si="29"/>
        <v>86.5</v>
      </c>
    </row>
    <row r="410" spans="1:15" ht="14.25" customHeight="1">
      <c r="A410" s="7" t="s">
        <v>802</v>
      </c>
      <c r="B410" s="7">
        <v>1002289</v>
      </c>
      <c r="C410" s="8">
        <v>3838527301556</v>
      </c>
      <c r="D410" s="8" t="s">
        <v>803</v>
      </c>
      <c r="E410" s="9" t="s">
        <v>799</v>
      </c>
      <c r="F410" s="7" t="s">
        <v>60</v>
      </c>
      <c r="G410" s="7" t="s">
        <v>157</v>
      </c>
      <c r="H410" s="7" t="s">
        <v>161</v>
      </c>
      <c r="I410" s="14"/>
      <c r="J410" s="7" t="s">
        <v>163</v>
      </c>
      <c r="K410" s="7">
        <v>18</v>
      </c>
      <c r="L410" s="7" t="s">
        <v>10</v>
      </c>
      <c r="M410" s="23">
        <v>88.85</v>
      </c>
      <c r="N410" s="11">
        <f t="shared" si="28"/>
        <v>109.28549999999998</v>
      </c>
      <c r="O410" s="24">
        <f t="shared" si="29"/>
        <v>88.85</v>
      </c>
    </row>
    <row r="411" spans="1:15" ht="14.25" customHeight="1">
      <c r="A411" s="7" t="s">
        <v>804</v>
      </c>
      <c r="B411" s="7">
        <v>1003710</v>
      </c>
      <c r="C411" s="8">
        <v>3838527558110</v>
      </c>
      <c r="D411" s="8" t="s">
        <v>805</v>
      </c>
      <c r="E411" s="9" t="s">
        <v>806</v>
      </c>
      <c r="F411" s="7" t="s">
        <v>60</v>
      </c>
      <c r="G411" s="7" t="s">
        <v>157</v>
      </c>
      <c r="H411" s="7" t="s">
        <v>161</v>
      </c>
      <c r="I411" s="14"/>
      <c r="J411" s="7" t="s">
        <v>163</v>
      </c>
      <c r="K411" s="7">
        <v>5</v>
      </c>
      <c r="L411" s="7" t="s">
        <v>10</v>
      </c>
      <c r="M411" s="23">
        <v>9.15</v>
      </c>
      <c r="N411" s="11">
        <f t="shared" si="28"/>
        <v>11.2545</v>
      </c>
      <c r="O411" s="24">
        <f t="shared" si="29"/>
        <v>9.15</v>
      </c>
    </row>
    <row r="412" spans="1:15" ht="14.25" customHeight="1">
      <c r="A412" s="7" t="s">
        <v>807</v>
      </c>
      <c r="B412" s="7">
        <v>1002290</v>
      </c>
      <c r="C412" s="8">
        <v>3838527301532</v>
      </c>
      <c r="D412" s="8" t="s">
        <v>808</v>
      </c>
      <c r="E412" s="9" t="s">
        <v>806</v>
      </c>
      <c r="F412" s="7" t="s">
        <v>60</v>
      </c>
      <c r="G412" s="7" t="s">
        <v>157</v>
      </c>
      <c r="H412" s="7" t="s">
        <v>161</v>
      </c>
      <c r="I412" s="14"/>
      <c r="J412" s="7" t="s">
        <v>163</v>
      </c>
      <c r="K412" s="7">
        <v>20</v>
      </c>
      <c r="L412" s="7" t="s">
        <v>10</v>
      </c>
      <c r="M412" s="23">
        <v>30.2</v>
      </c>
      <c r="N412" s="11">
        <f t="shared" si="28"/>
        <v>37.146000000000001</v>
      </c>
      <c r="O412" s="24">
        <f t="shared" si="29"/>
        <v>30.2</v>
      </c>
    </row>
    <row r="413" spans="1:15" ht="14.25" customHeight="1">
      <c r="A413" s="7" t="s">
        <v>165</v>
      </c>
      <c r="B413" s="7">
        <f>_xlfn.XLOOKUP(C413,'[1]2026'!$C:$C,'[1]2026'!$D:$D)</f>
        <v>5901020</v>
      </c>
      <c r="C413" s="8">
        <v>3838527596761</v>
      </c>
      <c r="D413" s="8" t="s">
        <v>1226</v>
      </c>
      <c r="E413" s="9" t="s">
        <v>1236</v>
      </c>
      <c r="F413" s="7" t="s">
        <v>166</v>
      </c>
      <c r="G413" s="7" t="s">
        <v>157</v>
      </c>
      <c r="H413" s="7" t="s">
        <v>167</v>
      </c>
      <c r="I413" s="14"/>
      <c r="J413" s="10" t="s">
        <v>9</v>
      </c>
      <c r="K413" s="30">
        <v>10</v>
      </c>
      <c r="L413" s="7" t="s">
        <v>878</v>
      </c>
      <c r="M413" s="23">
        <v>51.95</v>
      </c>
      <c r="N413" s="11">
        <f t="shared" si="28"/>
        <v>63.898500000000006</v>
      </c>
      <c r="O413" s="24">
        <f t="shared" si="29"/>
        <v>51.95</v>
      </c>
    </row>
    <row r="414" spans="1:15" ht="14.25" customHeight="1">
      <c r="A414" s="7" t="s">
        <v>168</v>
      </c>
      <c r="B414" s="7">
        <f>_xlfn.XLOOKUP(C414,'[1]2026'!$C:$C,'[1]2026'!$D:$D)</f>
        <v>5900200</v>
      </c>
      <c r="C414" s="8">
        <v>3838527397191</v>
      </c>
      <c r="D414" s="8" t="s">
        <v>1224</v>
      </c>
      <c r="E414" s="9" t="s">
        <v>1237</v>
      </c>
      <c r="F414" s="7" t="s">
        <v>169</v>
      </c>
      <c r="G414" s="7" t="s">
        <v>157</v>
      </c>
      <c r="H414" s="7" t="s">
        <v>167</v>
      </c>
      <c r="I414" s="14"/>
      <c r="J414" s="10" t="s">
        <v>9</v>
      </c>
      <c r="K414" s="30">
        <v>50</v>
      </c>
      <c r="L414" s="7" t="s">
        <v>878</v>
      </c>
      <c r="M414" s="23">
        <v>117.14999999999999</v>
      </c>
      <c r="N414" s="11">
        <f t="shared" si="28"/>
        <v>144.09449999999998</v>
      </c>
      <c r="O414" s="24">
        <f t="shared" si="29"/>
        <v>117.14999999999999</v>
      </c>
    </row>
    <row r="415" spans="1:15" ht="14.25" customHeight="1">
      <c r="A415" s="7" t="s">
        <v>168</v>
      </c>
      <c r="B415" s="7">
        <f>_xlfn.XLOOKUP(C415,'[1]2026'!$C:$C,'[1]2026'!$D:$D)</f>
        <v>5900221</v>
      </c>
      <c r="C415" s="8">
        <v>3838527422459</v>
      </c>
      <c r="D415" s="8" t="s">
        <v>1225</v>
      </c>
      <c r="E415" s="9" t="s">
        <v>1237</v>
      </c>
      <c r="F415" s="7" t="s">
        <v>169</v>
      </c>
      <c r="G415" s="7" t="s">
        <v>157</v>
      </c>
      <c r="H415" s="7" t="s">
        <v>167</v>
      </c>
      <c r="I415" s="14"/>
      <c r="J415" s="10" t="s">
        <v>9</v>
      </c>
      <c r="K415" s="30">
        <v>10</v>
      </c>
      <c r="L415" s="7" t="s">
        <v>878</v>
      </c>
      <c r="M415" s="23">
        <v>26.5</v>
      </c>
      <c r="N415" s="11">
        <f t="shared" si="28"/>
        <v>32.594999999999999</v>
      </c>
      <c r="O415" s="24">
        <f t="shared" si="29"/>
        <v>26.5</v>
      </c>
    </row>
    <row r="416" spans="1:15" ht="14.25" customHeight="1">
      <c r="A416" s="7" t="s">
        <v>170</v>
      </c>
      <c r="B416" s="7">
        <f>_xlfn.XLOOKUP(C416,'[1]2026'!$C:$C,'[1]2026'!$D:$D)</f>
        <v>5900203</v>
      </c>
      <c r="C416" s="8">
        <v>3838527397252</v>
      </c>
      <c r="D416" s="8" t="s">
        <v>1221</v>
      </c>
      <c r="E416" s="9" t="s">
        <v>1238</v>
      </c>
      <c r="F416" s="15">
        <v>120</v>
      </c>
      <c r="G416" s="7" t="s">
        <v>157</v>
      </c>
      <c r="H416" s="7" t="s">
        <v>167</v>
      </c>
      <c r="I416" s="14"/>
      <c r="J416" s="10" t="s">
        <v>9</v>
      </c>
      <c r="K416" s="30">
        <v>1</v>
      </c>
      <c r="L416" s="7" t="s">
        <v>18</v>
      </c>
      <c r="M416" s="23">
        <v>5.8500000000000005</v>
      </c>
      <c r="N416" s="11">
        <f t="shared" si="28"/>
        <v>7.1955000000000009</v>
      </c>
      <c r="O416" s="24">
        <f t="shared" si="29"/>
        <v>5.8500000000000005</v>
      </c>
    </row>
    <row r="417" spans="1:15" ht="14.25" customHeight="1">
      <c r="A417" s="7" t="s">
        <v>170</v>
      </c>
      <c r="B417" s="7">
        <f>_xlfn.XLOOKUP(C417,'[1]2026'!$C:$C,'[1]2026'!$D:$D)</f>
        <v>5900204</v>
      </c>
      <c r="C417" s="8">
        <v>3838527397276</v>
      </c>
      <c r="D417" s="8" t="s">
        <v>1227</v>
      </c>
      <c r="E417" s="9" t="s">
        <v>1238</v>
      </c>
      <c r="F417" s="15">
        <v>350</v>
      </c>
      <c r="G417" s="7" t="s">
        <v>157</v>
      </c>
      <c r="H417" s="7" t="s">
        <v>167</v>
      </c>
      <c r="I417" s="14"/>
      <c r="J417" s="10" t="s">
        <v>9</v>
      </c>
      <c r="K417" s="30">
        <v>1</v>
      </c>
      <c r="L417" s="7" t="s">
        <v>18</v>
      </c>
      <c r="M417" s="23">
        <v>15.649999999999999</v>
      </c>
      <c r="N417" s="11">
        <f t="shared" si="28"/>
        <v>19.249499999999998</v>
      </c>
      <c r="O417" s="24">
        <f t="shared" si="29"/>
        <v>15.649999999999999</v>
      </c>
    </row>
    <row r="418" spans="1:15" ht="14.25" customHeight="1">
      <c r="A418" s="7" t="s">
        <v>171</v>
      </c>
      <c r="B418" s="7">
        <f>_xlfn.XLOOKUP(C418,'[1]2026'!$C:$C,'[1]2026'!$D:$D)</f>
        <v>5900202</v>
      </c>
      <c r="C418" s="8">
        <v>3838527397238</v>
      </c>
      <c r="D418" s="8" t="s">
        <v>1222</v>
      </c>
      <c r="E418" s="9" t="s">
        <v>1239</v>
      </c>
      <c r="F418" s="7" t="s">
        <v>1234</v>
      </c>
      <c r="G418" s="7" t="s">
        <v>157</v>
      </c>
      <c r="H418" s="7" t="s">
        <v>167</v>
      </c>
      <c r="I418" s="14"/>
      <c r="J418" s="10" t="s">
        <v>9</v>
      </c>
      <c r="K418" s="30">
        <v>1</v>
      </c>
      <c r="L418" s="7" t="s">
        <v>18</v>
      </c>
      <c r="M418" s="23">
        <v>7.8</v>
      </c>
      <c r="N418" s="11">
        <f t="shared" si="28"/>
        <v>9.5939999999999994</v>
      </c>
      <c r="O418" s="24">
        <f t="shared" si="29"/>
        <v>7.8</v>
      </c>
    </row>
    <row r="419" spans="1:15" ht="14.25" customHeight="1">
      <c r="A419" s="7" t="s">
        <v>172</v>
      </c>
      <c r="B419" s="7">
        <f>_xlfn.XLOOKUP(C419,'[1]2026'!$C:$C,'[1]2026'!$D:$D)</f>
        <v>5900201</v>
      </c>
      <c r="C419" s="8">
        <v>3838527397214</v>
      </c>
      <c r="D419" s="8" t="s">
        <v>1223</v>
      </c>
      <c r="E419" s="9" t="s">
        <v>1240</v>
      </c>
      <c r="F419" s="7" t="s">
        <v>1235</v>
      </c>
      <c r="G419" s="7" t="s">
        <v>157</v>
      </c>
      <c r="H419" s="7" t="s">
        <v>167</v>
      </c>
      <c r="I419" s="14"/>
      <c r="J419" s="10" t="s">
        <v>9</v>
      </c>
      <c r="K419" s="30">
        <v>1</v>
      </c>
      <c r="L419" s="7" t="s">
        <v>18</v>
      </c>
      <c r="M419" s="23">
        <v>7.8</v>
      </c>
      <c r="N419" s="11">
        <f t="shared" si="28"/>
        <v>9.5939999999999994</v>
      </c>
      <c r="O419" s="24">
        <f t="shared" si="29"/>
        <v>7.8</v>
      </c>
    </row>
    <row r="420" spans="1:15" ht="14.25" customHeight="1">
      <c r="A420" s="7" t="s">
        <v>809</v>
      </c>
      <c r="B420" s="7">
        <v>1000148</v>
      </c>
      <c r="C420" s="8">
        <v>3838527428321</v>
      </c>
      <c r="D420" s="8" t="s">
        <v>810</v>
      </c>
      <c r="E420" s="9" t="s">
        <v>811</v>
      </c>
      <c r="F420" s="7" t="s">
        <v>60</v>
      </c>
      <c r="G420" s="7" t="s">
        <v>157</v>
      </c>
      <c r="H420" s="7" t="s">
        <v>173</v>
      </c>
      <c r="I420" s="14"/>
      <c r="J420" s="10" t="s">
        <v>17</v>
      </c>
      <c r="K420" s="7">
        <v>25</v>
      </c>
      <c r="L420" s="7" t="s">
        <v>10</v>
      </c>
      <c r="M420" s="23">
        <v>21.05</v>
      </c>
      <c r="N420" s="11">
        <f t="shared" si="28"/>
        <v>25.891500000000001</v>
      </c>
      <c r="O420" s="24">
        <f t="shared" si="29"/>
        <v>21.05</v>
      </c>
    </row>
    <row r="421" spans="1:15" ht="14.25" customHeight="1">
      <c r="A421" s="7" t="s">
        <v>812</v>
      </c>
      <c r="B421" s="7">
        <v>1000146</v>
      </c>
      <c r="C421" s="8">
        <v>3831000200742</v>
      </c>
      <c r="D421" s="8" t="s">
        <v>813</v>
      </c>
      <c r="E421" s="9" t="s">
        <v>814</v>
      </c>
      <c r="F421" s="7" t="s">
        <v>60</v>
      </c>
      <c r="G421" s="7" t="s">
        <v>157</v>
      </c>
      <c r="H421" s="7" t="s">
        <v>173</v>
      </c>
      <c r="I421" s="14"/>
      <c r="J421" s="10" t="s">
        <v>9</v>
      </c>
      <c r="K421" s="7">
        <v>5</v>
      </c>
      <c r="L421" s="7" t="s">
        <v>10</v>
      </c>
      <c r="M421" s="23">
        <v>7.4</v>
      </c>
      <c r="N421" s="11">
        <f t="shared" si="28"/>
        <v>9.1020000000000003</v>
      </c>
      <c r="O421" s="24">
        <f t="shared" si="29"/>
        <v>7.4</v>
      </c>
    </row>
    <row r="422" spans="1:15" ht="14.25" customHeight="1">
      <c r="A422" s="7" t="s">
        <v>815</v>
      </c>
      <c r="B422" s="7">
        <v>1010936</v>
      </c>
      <c r="C422" s="8">
        <v>3838527652825</v>
      </c>
      <c r="D422" s="8" t="s">
        <v>816</v>
      </c>
      <c r="E422" s="9" t="s">
        <v>814</v>
      </c>
      <c r="F422" s="7" t="s">
        <v>60</v>
      </c>
      <c r="G422" s="7" t="s">
        <v>157</v>
      </c>
      <c r="H422" s="7" t="s">
        <v>173</v>
      </c>
      <c r="I422" s="14"/>
      <c r="J422" s="7" t="s">
        <v>17</v>
      </c>
      <c r="K422" s="7">
        <v>25</v>
      </c>
      <c r="L422" s="7" t="s">
        <v>10</v>
      </c>
      <c r="M422" s="23">
        <v>21.05</v>
      </c>
      <c r="N422" s="11">
        <f t="shared" si="28"/>
        <v>25.891500000000001</v>
      </c>
      <c r="O422" s="24">
        <f t="shared" si="29"/>
        <v>21.05</v>
      </c>
    </row>
    <row r="423" spans="1:15" ht="14.25" customHeight="1">
      <c r="A423" s="7" t="s">
        <v>817</v>
      </c>
      <c r="B423" s="7">
        <v>1003762</v>
      </c>
      <c r="C423" s="8">
        <v>3838527560342</v>
      </c>
      <c r="D423" s="8" t="s">
        <v>818</v>
      </c>
      <c r="E423" s="9" t="s">
        <v>819</v>
      </c>
      <c r="F423" s="7" t="s">
        <v>60</v>
      </c>
      <c r="G423" s="7" t="s">
        <v>157</v>
      </c>
      <c r="H423" s="7" t="s">
        <v>173</v>
      </c>
      <c r="I423" s="14"/>
      <c r="J423" s="7" t="s">
        <v>17</v>
      </c>
      <c r="K423" s="7">
        <v>25</v>
      </c>
      <c r="L423" s="7" t="s">
        <v>10</v>
      </c>
      <c r="M423" s="23">
        <v>13.65</v>
      </c>
      <c r="N423" s="11">
        <f t="shared" si="28"/>
        <v>16.7895</v>
      </c>
      <c r="O423" s="24">
        <f t="shared" si="29"/>
        <v>13.65</v>
      </c>
    </row>
    <row r="424" spans="1:15" ht="14.25" customHeight="1">
      <c r="A424" s="7" t="s">
        <v>820</v>
      </c>
      <c r="B424" s="7">
        <v>1011448</v>
      </c>
      <c r="C424" s="8">
        <v>3838527604664</v>
      </c>
      <c r="D424" s="8" t="s">
        <v>821</v>
      </c>
      <c r="E424" s="9" t="s">
        <v>822</v>
      </c>
      <c r="F424" s="7" t="s">
        <v>60</v>
      </c>
      <c r="G424" s="7" t="s">
        <v>157</v>
      </c>
      <c r="H424" s="7" t="s">
        <v>173</v>
      </c>
      <c r="I424" s="14"/>
      <c r="J424" s="7" t="s">
        <v>17</v>
      </c>
      <c r="K424" s="7">
        <v>25</v>
      </c>
      <c r="L424" s="7" t="s">
        <v>10</v>
      </c>
      <c r="M424" s="23">
        <v>23.7</v>
      </c>
      <c r="N424" s="11">
        <f t="shared" si="28"/>
        <v>29.151</v>
      </c>
      <c r="O424" s="24">
        <f t="shared" si="29"/>
        <v>23.7</v>
      </c>
    </row>
    <row r="425" spans="1:15" ht="14.25" customHeight="1">
      <c r="A425" s="7" t="s">
        <v>823</v>
      </c>
      <c r="B425" s="7">
        <v>1000151</v>
      </c>
      <c r="C425" s="8">
        <v>3831000200292</v>
      </c>
      <c r="D425" s="8" t="s">
        <v>824</v>
      </c>
      <c r="E425" s="9" t="s">
        <v>825</v>
      </c>
      <c r="F425" s="7" t="s">
        <v>60</v>
      </c>
      <c r="G425" s="7" t="s">
        <v>157</v>
      </c>
      <c r="H425" s="7" t="s">
        <v>173</v>
      </c>
      <c r="I425" s="14"/>
      <c r="J425" s="10" t="s">
        <v>9</v>
      </c>
      <c r="K425" s="7">
        <v>5</v>
      </c>
      <c r="L425" s="7" t="s">
        <v>10</v>
      </c>
      <c r="M425" s="23">
        <v>4.8</v>
      </c>
      <c r="N425" s="11">
        <f t="shared" si="28"/>
        <v>5.9039999999999999</v>
      </c>
      <c r="O425" s="24">
        <f t="shared" si="29"/>
        <v>4.8</v>
      </c>
    </row>
    <row r="426" spans="1:15" ht="14.25" customHeight="1">
      <c r="A426" s="7" t="s">
        <v>826</v>
      </c>
      <c r="B426" s="7">
        <v>1010934</v>
      </c>
      <c r="C426" s="8">
        <v>3838527652818</v>
      </c>
      <c r="D426" s="8" t="s">
        <v>827</v>
      </c>
      <c r="E426" s="9" t="s">
        <v>825</v>
      </c>
      <c r="F426" s="7" t="s">
        <v>60</v>
      </c>
      <c r="G426" s="7" t="s">
        <v>157</v>
      </c>
      <c r="H426" s="7" t="s">
        <v>173</v>
      </c>
      <c r="I426" s="14"/>
      <c r="J426" s="7" t="s">
        <v>17</v>
      </c>
      <c r="K426" s="7">
        <v>25</v>
      </c>
      <c r="L426" s="7" t="s">
        <v>10</v>
      </c>
      <c r="M426" s="23">
        <v>11.3</v>
      </c>
      <c r="N426" s="11">
        <f t="shared" si="28"/>
        <v>13.899000000000001</v>
      </c>
      <c r="O426" s="24">
        <f t="shared" si="29"/>
        <v>11.3</v>
      </c>
    </row>
    <row r="427" spans="1:15" ht="14.25" customHeight="1">
      <c r="A427" s="7" t="s">
        <v>1242</v>
      </c>
      <c r="B427" s="7">
        <f>_xlfn.XLOOKUP(C427,'[1]2026'!$C:$C,'[1]2026'!$D:$D)</f>
        <v>1004466</v>
      </c>
      <c r="C427" s="8">
        <v>3838527589510</v>
      </c>
      <c r="D427" s="8" t="s">
        <v>1228</v>
      </c>
      <c r="E427" s="9" t="s">
        <v>1241</v>
      </c>
      <c r="F427" s="7" t="s">
        <v>174</v>
      </c>
      <c r="G427" s="7" t="s">
        <v>157</v>
      </c>
      <c r="H427" s="7" t="s">
        <v>175</v>
      </c>
      <c r="I427" s="14"/>
      <c r="J427" s="10" t="s">
        <v>9</v>
      </c>
      <c r="K427" s="7">
        <v>3</v>
      </c>
      <c r="L427" s="7" t="s">
        <v>10</v>
      </c>
      <c r="M427" s="23">
        <v>28.85</v>
      </c>
      <c r="N427" s="11">
        <f t="shared" ref="N427" si="30">M427*1.23</f>
        <v>35.485500000000002</v>
      </c>
      <c r="O427" s="24">
        <f t="shared" ref="O427" si="31">M427*(1-$O$1)</f>
        <v>28.85</v>
      </c>
    </row>
    <row r="428" spans="1:15" ht="14.25" customHeight="1">
      <c r="A428" s="7" t="s">
        <v>828</v>
      </c>
      <c r="B428" s="7">
        <v>5906718</v>
      </c>
      <c r="C428" s="8">
        <v>8001848074170</v>
      </c>
      <c r="D428" s="8" t="s">
        <v>829</v>
      </c>
      <c r="E428" s="9" t="s">
        <v>830</v>
      </c>
      <c r="F428" s="16" t="s">
        <v>13</v>
      </c>
      <c r="G428" s="7" t="s">
        <v>157</v>
      </c>
      <c r="H428" s="7" t="s">
        <v>176</v>
      </c>
      <c r="I428" s="14"/>
      <c r="J428" s="7" t="s">
        <v>9</v>
      </c>
      <c r="K428" s="7">
        <v>0.3</v>
      </c>
      <c r="L428" s="7" t="s">
        <v>12</v>
      </c>
      <c r="M428" s="23">
        <v>5</v>
      </c>
      <c r="N428" s="11">
        <f t="shared" si="28"/>
        <v>6.15</v>
      </c>
      <c r="O428" s="24">
        <f t="shared" si="29"/>
        <v>5</v>
      </c>
    </row>
    <row r="429" spans="1:15" ht="14.25" customHeight="1">
      <c r="A429" s="7" t="s">
        <v>831</v>
      </c>
      <c r="B429" s="7">
        <v>5906716</v>
      </c>
      <c r="C429" s="8">
        <v>8001848074156</v>
      </c>
      <c r="D429" s="8" t="s">
        <v>901</v>
      </c>
      <c r="E429" s="9" t="s">
        <v>1285</v>
      </c>
      <c r="F429" s="7" t="s">
        <v>13</v>
      </c>
      <c r="G429" s="7" t="s">
        <v>157</v>
      </c>
      <c r="H429" s="7" t="s">
        <v>176</v>
      </c>
      <c r="I429" s="14"/>
      <c r="J429" s="16" t="s">
        <v>9</v>
      </c>
      <c r="K429" s="7">
        <v>0.28000000000000003</v>
      </c>
      <c r="L429" s="7" t="s">
        <v>12</v>
      </c>
      <c r="M429" s="23">
        <v>4.55</v>
      </c>
      <c r="N429" s="11">
        <f t="shared" si="28"/>
        <v>5.5964999999999998</v>
      </c>
      <c r="O429" s="24">
        <f t="shared" si="29"/>
        <v>4.55</v>
      </c>
    </row>
    <row r="430" spans="1:15" ht="14.25" customHeight="1">
      <c r="A430" s="7" t="s">
        <v>832</v>
      </c>
      <c r="B430" s="7">
        <v>5906706</v>
      </c>
      <c r="C430" s="8">
        <v>8001848074279</v>
      </c>
      <c r="D430" s="8" t="s">
        <v>902</v>
      </c>
      <c r="E430" s="9" t="s">
        <v>1286</v>
      </c>
      <c r="F430" s="7" t="s">
        <v>177</v>
      </c>
      <c r="G430" s="7" t="s">
        <v>157</v>
      </c>
      <c r="H430" s="7" t="s">
        <v>176</v>
      </c>
      <c r="I430" s="14"/>
      <c r="J430" s="16" t="s">
        <v>9</v>
      </c>
      <c r="K430" s="7">
        <v>0.28000000000000003</v>
      </c>
      <c r="L430" s="7" t="s">
        <v>12</v>
      </c>
      <c r="M430" s="23">
        <v>9.15</v>
      </c>
      <c r="N430" s="11">
        <f t="shared" si="28"/>
        <v>11.2545</v>
      </c>
      <c r="O430" s="24">
        <f t="shared" si="29"/>
        <v>9.15</v>
      </c>
    </row>
    <row r="431" spans="1:15" ht="14.25" customHeight="1">
      <c r="A431" s="7" t="s">
        <v>832</v>
      </c>
      <c r="B431" s="7">
        <v>5906709</v>
      </c>
      <c r="C431" s="8">
        <v>8001848074286</v>
      </c>
      <c r="D431" s="8"/>
      <c r="E431" s="9" t="s">
        <v>1286</v>
      </c>
      <c r="F431" s="7" t="s">
        <v>13</v>
      </c>
      <c r="G431" s="7" t="s">
        <v>157</v>
      </c>
      <c r="H431" s="7" t="s">
        <v>176</v>
      </c>
      <c r="I431" s="14" t="s">
        <v>15</v>
      </c>
      <c r="J431" s="16" t="s">
        <v>9</v>
      </c>
      <c r="K431" s="7">
        <v>0.28000000000000003</v>
      </c>
      <c r="L431" s="7" t="s">
        <v>12</v>
      </c>
      <c r="M431" s="23">
        <v>9.15</v>
      </c>
      <c r="N431" s="11">
        <f t="shared" si="28"/>
        <v>11.2545</v>
      </c>
      <c r="O431" s="24">
        <f t="shared" si="29"/>
        <v>9.15</v>
      </c>
    </row>
    <row r="432" spans="1:15" ht="14.25" customHeight="1">
      <c r="A432" s="7" t="s">
        <v>833</v>
      </c>
      <c r="B432" s="7">
        <v>5906727</v>
      </c>
      <c r="C432" s="8">
        <v>8001848074293</v>
      </c>
      <c r="D432" s="8" t="s">
        <v>834</v>
      </c>
      <c r="E432" s="9" t="s">
        <v>1287</v>
      </c>
      <c r="F432" s="7" t="s">
        <v>13</v>
      </c>
      <c r="G432" s="7" t="s">
        <v>157</v>
      </c>
      <c r="H432" s="7" t="s">
        <v>176</v>
      </c>
      <c r="I432" s="14"/>
      <c r="J432" s="16" t="s">
        <v>9</v>
      </c>
      <c r="K432" s="7">
        <v>0.28999999999999998</v>
      </c>
      <c r="L432" s="7" t="s">
        <v>12</v>
      </c>
      <c r="M432" s="23">
        <v>10.200000000000001</v>
      </c>
      <c r="N432" s="11">
        <f t="shared" si="28"/>
        <v>12.546000000000001</v>
      </c>
      <c r="O432" s="24">
        <f t="shared" si="29"/>
        <v>10.200000000000001</v>
      </c>
    </row>
    <row r="433" spans="1:15" ht="14.25" customHeight="1">
      <c r="A433" s="7" t="s">
        <v>833</v>
      </c>
      <c r="B433" s="7">
        <v>5906728</v>
      </c>
      <c r="C433" s="8">
        <v>8001848074309</v>
      </c>
      <c r="D433" s="8" t="s">
        <v>835</v>
      </c>
      <c r="E433" s="9" t="s">
        <v>1287</v>
      </c>
      <c r="F433" s="7" t="s">
        <v>60</v>
      </c>
      <c r="G433" s="7" t="s">
        <v>157</v>
      </c>
      <c r="H433" s="7" t="s">
        <v>176</v>
      </c>
      <c r="I433" s="14"/>
      <c r="J433" s="16" t="s">
        <v>9</v>
      </c>
      <c r="K433" s="7">
        <v>0.28999999999999998</v>
      </c>
      <c r="L433" s="7" t="s">
        <v>12</v>
      </c>
      <c r="M433" s="23">
        <v>10.200000000000001</v>
      </c>
      <c r="N433" s="11">
        <f t="shared" si="28"/>
        <v>12.546000000000001</v>
      </c>
      <c r="O433" s="24">
        <f t="shared" si="29"/>
        <v>10.200000000000001</v>
      </c>
    </row>
    <row r="434" spans="1:15" ht="14.25" customHeight="1">
      <c r="A434" s="7" t="s">
        <v>836</v>
      </c>
      <c r="B434" s="7">
        <v>5906729</v>
      </c>
      <c r="C434" s="8">
        <v>8001848074316</v>
      </c>
      <c r="D434" s="8" t="s">
        <v>903</v>
      </c>
      <c r="E434" s="9" t="s">
        <v>1288</v>
      </c>
      <c r="F434" s="7" t="s">
        <v>177</v>
      </c>
      <c r="G434" s="7" t="s">
        <v>157</v>
      </c>
      <c r="H434" s="7" t="s">
        <v>176</v>
      </c>
      <c r="I434" s="14"/>
      <c r="J434" s="16" t="s">
        <v>9</v>
      </c>
      <c r="K434" s="7">
        <v>0.28999999999999998</v>
      </c>
      <c r="L434" s="7" t="s">
        <v>12</v>
      </c>
      <c r="M434" s="23">
        <v>11.3</v>
      </c>
      <c r="N434" s="11">
        <f t="shared" si="28"/>
        <v>13.899000000000001</v>
      </c>
      <c r="O434" s="24">
        <f t="shared" si="29"/>
        <v>11.3</v>
      </c>
    </row>
    <row r="435" spans="1:15" ht="14.25" customHeight="1">
      <c r="A435" s="7" t="s">
        <v>837</v>
      </c>
      <c r="B435" s="7">
        <v>5906714</v>
      </c>
      <c r="C435" s="8">
        <v>8001848043008</v>
      </c>
      <c r="D435" s="8" t="s">
        <v>838</v>
      </c>
      <c r="E435" s="9" t="s">
        <v>1289</v>
      </c>
      <c r="F435" s="7"/>
      <c r="G435" s="7" t="s">
        <v>157</v>
      </c>
      <c r="H435" s="7" t="s">
        <v>176</v>
      </c>
      <c r="I435" s="14"/>
      <c r="J435" s="16" t="s">
        <v>9</v>
      </c>
      <c r="K435" s="7">
        <v>0.75</v>
      </c>
      <c r="L435" s="7" t="s">
        <v>12</v>
      </c>
      <c r="M435" s="23">
        <v>10</v>
      </c>
      <c r="N435" s="11">
        <f t="shared" si="28"/>
        <v>12.3</v>
      </c>
      <c r="O435" s="24">
        <f t="shared" si="29"/>
        <v>10</v>
      </c>
    </row>
    <row r="436" spans="1:15" ht="14.25" customHeight="1">
      <c r="A436" s="7" t="s">
        <v>839</v>
      </c>
      <c r="B436" s="7">
        <v>5906710</v>
      </c>
      <c r="C436" s="8">
        <v>8001848043046</v>
      </c>
      <c r="D436" s="8" t="s">
        <v>904</v>
      </c>
      <c r="E436" s="9" t="s">
        <v>1290</v>
      </c>
      <c r="F436" s="7"/>
      <c r="G436" s="7" t="s">
        <v>157</v>
      </c>
      <c r="H436" s="7" t="s">
        <v>176</v>
      </c>
      <c r="I436" s="14"/>
      <c r="J436" s="16" t="s">
        <v>9</v>
      </c>
      <c r="K436" s="7">
        <v>0.5</v>
      </c>
      <c r="L436" s="7" t="s">
        <v>12</v>
      </c>
      <c r="M436" s="23">
        <v>8.7000000000000011</v>
      </c>
      <c r="N436" s="11">
        <f t="shared" si="28"/>
        <v>10.701000000000001</v>
      </c>
      <c r="O436" s="24">
        <f t="shared" si="29"/>
        <v>8.7000000000000011</v>
      </c>
    </row>
    <row r="437" spans="1:15" ht="14.25" customHeight="1">
      <c r="A437" s="7" t="s">
        <v>905</v>
      </c>
      <c r="B437" s="7">
        <v>1003879</v>
      </c>
      <c r="C437" s="8">
        <v>3838527572734</v>
      </c>
      <c r="D437" s="8" t="s">
        <v>840</v>
      </c>
      <c r="E437" s="9" t="s">
        <v>841</v>
      </c>
      <c r="F437" s="7" t="s">
        <v>178</v>
      </c>
      <c r="G437" s="7" t="s">
        <v>179</v>
      </c>
      <c r="H437" s="7" t="s">
        <v>180</v>
      </c>
      <c r="I437" s="14"/>
      <c r="J437" s="7" t="s">
        <v>9</v>
      </c>
      <c r="K437" s="7">
        <v>0.1</v>
      </c>
      <c r="L437" s="7" t="s">
        <v>12</v>
      </c>
      <c r="M437" s="23">
        <v>2.4</v>
      </c>
      <c r="N437" s="11">
        <f t="shared" si="28"/>
        <v>2.952</v>
      </c>
      <c r="O437" s="24">
        <f t="shared" si="29"/>
        <v>2.4</v>
      </c>
    </row>
    <row r="438" spans="1:15" ht="14.25" customHeight="1">
      <c r="A438" s="7" t="s">
        <v>906</v>
      </c>
      <c r="B438" s="7">
        <v>1003880</v>
      </c>
      <c r="C438" s="8">
        <v>3838527572758</v>
      </c>
      <c r="D438" s="8" t="s">
        <v>842</v>
      </c>
      <c r="E438" s="9" t="s">
        <v>841</v>
      </c>
      <c r="F438" s="17" t="s">
        <v>181</v>
      </c>
      <c r="G438" s="7" t="s">
        <v>179</v>
      </c>
      <c r="H438" s="7" t="s">
        <v>180</v>
      </c>
      <c r="I438" s="14"/>
      <c r="J438" s="7" t="s">
        <v>9</v>
      </c>
      <c r="K438" s="7">
        <v>0.1</v>
      </c>
      <c r="L438" s="7" t="s">
        <v>12</v>
      </c>
      <c r="M438" s="23">
        <v>2.4</v>
      </c>
      <c r="N438" s="11">
        <f t="shared" si="28"/>
        <v>2.952</v>
      </c>
      <c r="O438" s="24">
        <f t="shared" si="29"/>
        <v>2.4</v>
      </c>
    </row>
    <row r="439" spans="1:15" ht="14.25" customHeight="1">
      <c r="A439" s="7" t="s">
        <v>907</v>
      </c>
      <c r="B439" s="7">
        <v>1003882</v>
      </c>
      <c r="C439" s="8">
        <v>3838527572772</v>
      </c>
      <c r="D439" s="8" t="s">
        <v>843</v>
      </c>
      <c r="E439" s="9" t="s">
        <v>841</v>
      </c>
      <c r="F439" s="17" t="s">
        <v>182</v>
      </c>
      <c r="G439" s="7" t="s">
        <v>179</v>
      </c>
      <c r="H439" s="7" t="s">
        <v>180</v>
      </c>
      <c r="I439" s="14"/>
      <c r="J439" s="7" t="s">
        <v>9</v>
      </c>
      <c r="K439" s="7">
        <v>0.1</v>
      </c>
      <c r="L439" s="7" t="s">
        <v>12</v>
      </c>
      <c r="M439" s="23">
        <v>2.4</v>
      </c>
      <c r="N439" s="11">
        <f t="shared" si="28"/>
        <v>2.952</v>
      </c>
      <c r="O439" s="24">
        <f t="shared" si="29"/>
        <v>2.4</v>
      </c>
    </row>
    <row r="440" spans="1:15" ht="14.25" customHeight="1">
      <c r="A440" s="7" t="s">
        <v>908</v>
      </c>
      <c r="B440" s="7">
        <v>1003883</v>
      </c>
      <c r="C440" s="8">
        <v>3838527572802</v>
      </c>
      <c r="D440" s="8" t="s">
        <v>844</v>
      </c>
      <c r="E440" s="9" t="s">
        <v>841</v>
      </c>
      <c r="F440" s="17" t="s">
        <v>183</v>
      </c>
      <c r="G440" s="7" t="s">
        <v>179</v>
      </c>
      <c r="H440" s="7" t="s">
        <v>180</v>
      </c>
      <c r="I440" s="14"/>
      <c r="J440" s="7" t="s">
        <v>9</v>
      </c>
      <c r="K440" s="7">
        <v>0.1</v>
      </c>
      <c r="L440" s="7" t="s">
        <v>12</v>
      </c>
      <c r="M440" s="23">
        <v>2.4</v>
      </c>
      <c r="N440" s="11">
        <f t="shared" si="28"/>
        <v>2.952</v>
      </c>
      <c r="O440" s="24">
        <f t="shared" si="29"/>
        <v>2.4</v>
      </c>
    </row>
    <row r="441" spans="1:15" ht="14.25" customHeight="1">
      <c r="A441" s="7" t="s">
        <v>909</v>
      </c>
      <c r="B441" s="7">
        <v>1003884</v>
      </c>
      <c r="C441" s="8">
        <v>3838527572819</v>
      </c>
      <c r="D441" s="8" t="s">
        <v>845</v>
      </c>
      <c r="E441" s="9" t="s">
        <v>841</v>
      </c>
      <c r="F441" s="17" t="s">
        <v>184</v>
      </c>
      <c r="G441" s="7" t="s">
        <v>179</v>
      </c>
      <c r="H441" s="7" t="s">
        <v>180</v>
      </c>
      <c r="I441" s="14"/>
      <c r="J441" s="7" t="s">
        <v>9</v>
      </c>
      <c r="K441" s="7">
        <v>0.1</v>
      </c>
      <c r="L441" s="7" t="s">
        <v>12</v>
      </c>
      <c r="M441" s="23">
        <v>2.4</v>
      </c>
      <c r="N441" s="11">
        <f t="shared" si="28"/>
        <v>2.952</v>
      </c>
      <c r="O441" s="24">
        <f t="shared" si="29"/>
        <v>2.4</v>
      </c>
    </row>
    <row r="442" spans="1:15" ht="14.25" customHeight="1">
      <c r="A442" s="7" t="s">
        <v>910</v>
      </c>
      <c r="B442" s="7">
        <v>1003885</v>
      </c>
      <c r="C442" s="8">
        <v>3838527572833</v>
      </c>
      <c r="D442" s="8" t="s">
        <v>846</v>
      </c>
      <c r="E442" s="9" t="s">
        <v>841</v>
      </c>
      <c r="F442" s="17" t="s">
        <v>185</v>
      </c>
      <c r="G442" s="7" t="s">
        <v>179</v>
      </c>
      <c r="H442" s="7" t="s">
        <v>180</v>
      </c>
      <c r="I442" s="14"/>
      <c r="J442" s="7" t="s">
        <v>9</v>
      </c>
      <c r="K442" s="7">
        <v>0.1</v>
      </c>
      <c r="L442" s="7" t="s">
        <v>12</v>
      </c>
      <c r="M442" s="23">
        <v>2.4</v>
      </c>
      <c r="N442" s="11">
        <f t="shared" si="28"/>
        <v>2.952</v>
      </c>
      <c r="O442" s="24">
        <f t="shared" si="29"/>
        <v>2.4</v>
      </c>
    </row>
    <row r="443" spans="1:15" ht="14.25" customHeight="1">
      <c r="A443" s="7" t="s">
        <v>911</v>
      </c>
      <c r="B443" s="7">
        <v>1003886</v>
      </c>
      <c r="C443" s="8">
        <v>3838527572857</v>
      </c>
      <c r="D443" s="8" t="s">
        <v>847</v>
      </c>
      <c r="E443" s="9" t="s">
        <v>841</v>
      </c>
      <c r="F443" s="17" t="s">
        <v>186</v>
      </c>
      <c r="G443" s="7" t="s">
        <v>179</v>
      </c>
      <c r="H443" s="7" t="s">
        <v>180</v>
      </c>
      <c r="I443" s="14"/>
      <c r="J443" s="7" t="s">
        <v>9</v>
      </c>
      <c r="K443" s="7">
        <v>0.1</v>
      </c>
      <c r="L443" s="7" t="s">
        <v>12</v>
      </c>
      <c r="M443" s="23">
        <v>2.4</v>
      </c>
      <c r="N443" s="11">
        <f t="shared" si="28"/>
        <v>2.952</v>
      </c>
      <c r="O443" s="24">
        <f t="shared" si="29"/>
        <v>2.4</v>
      </c>
    </row>
    <row r="444" spans="1:15" ht="14.25" customHeight="1">
      <c r="A444" s="7" t="s">
        <v>912</v>
      </c>
      <c r="B444" s="7">
        <v>1003887</v>
      </c>
      <c r="C444" s="8">
        <v>3838527572871</v>
      </c>
      <c r="D444" s="8" t="s">
        <v>848</v>
      </c>
      <c r="E444" s="9" t="s">
        <v>841</v>
      </c>
      <c r="F444" s="17" t="s">
        <v>187</v>
      </c>
      <c r="G444" s="7" t="s">
        <v>179</v>
      </c>
      <c r="H444" s="7" t="s">
        <v>180</v>
      </c>
      <c r="I444" s="14"/>
      <c r="J444" s="7" t="s">
        <v>9</v>
      </c>
      <c r="K444" s="7">
        <v>0.1</v>
      </c>
      <c r="L444" s="7" t="s">
        <v>12</v>
      </c>
      <c r="M444" s="23">
        <v>2.4</v>
      </c>
      <c r="N444" s="11">
        <f t="shared" si="28"/>
        <v>2.952</v>
      </c>
      <c r="O444" s="24">
        <f t="shared" si="29"/>
        <v>2.4</v>
      </c>
    </row>
    <row r="445" spans="1:15" ht="14.25" customHeight="1">
      <c r="A445" s="7" t="s">
        <v>913</v>
      </c>
      <c r="B445" s="7">
        <v>1003888</v>
      </c>
      <c r="C445" s="8">
        <v>3838527572895</v>
      </c>
      <c r="D445" s="8" t="s">
        <v>849</v>
      </c>
      <c r="E445" s="9" t="s">
        <v>841</v>
      </c>
      <c r="F445" s="17" t="s">
        <v>188</v>
      </c>
      <c r="G445" s="7" t="s">
        <v>179</v>
      </c>
      <c r="H445" s="7" t="s">
        <v>180</v>
      </c>
      <c r="I445" s="14"/>
      <c r="J445" s="7" t="s">
        <v>9</v>
      </c>
      <c r="K445" s="7">
        <v>0.1</v>
      </c>
      <c r="L445" s="7" t="s">
        <v>12</v>
      </c>
      <c r="M445" s="23">
        <v>2.4</v>
      </c>
      <c r="N445" s="11">
        <f t="shared" si="28"/>
        <v>2.952</v>
      </c>
      <c r="O445" s="24">
        <f t="shared" si="29"/>
        <v>2.4</v>
      </c>
    </row>
    <row r="446" spans="1:15" ht="14.25" customHeight="1">
      <c r="A446" s="7" t="s">
        <v>914</v>
      </c>
      <c r="B446" s="7">
        <v>1000270</v>
      </c>
      <c r="C446" s="8">
        <v>3838527260464</v>
      </c>
      <c r="D446" s="8" t="s">
        <v>850</v>
      </c>
      <c r="E446" s="9" t="s">
        <v>851</v>
      </c>
      <c r="F446" s="17" t="s">
        <v>178</v>
      </c>
      <c r="G446" s="7" t="s">
        <v>179</v>
      </c>
      <c r="H446" s="7" t="s">
        <v>180</v>
      </c>
      <c r="I446" s="14"/>
      <c r="J446" s="10" t="s">
        <v>9</v>
      </c>
      <c r="K446" s="7">
        <v>0.1</v>
      </c>
      <c r="L446" s="7" t="s">
        <v>12</v>
      </c>
      <c r="M446" s="23">
        <v>4.95</v>
      </c>
      <c r="N446" s="11">
        <f t="shared" si="28"/>
        <v>6.0884999999999998</v>
      </c>
      <c r="O446" s="24">
        <f t="shared" si="29"/>
        <v>4.95</v>
      </c>
    </row>
    <row r="447" spans="1:15" ht="14.25" customHeight="1">
      <c r="A447" s="7" t="s">
        <v>915</v>
      </c>
      <c r="B447" s="7">
        <v>1000271</v>
      </c>
      <c r="C447" s="8">
        <v>3838527260488</v>
      </c>
      <c r="D447" s="8" t="s">
        <v>852</v>
      </c>
      <c r="E447" s="9" t="s">
        <v>851</v>
      </c>
      <c r="F447" s="17" t="s">
        <v>181</v>
      </c>
      <c r="G447" s="7" t="s">
        <v>179</v>
      </c>
      <c r="H447" s="7" t="s">
        <v>180</v>
      </c>
      <c r="I447" s="14"/>
      <c r="J447" s="7" t="s">
        <v>9</v>
      </c>
      <c r="K447" s="7">
        <v>0.1</v>
      </c>
      <c r="L447" s="7" t="s">
        <v>12</v>
      </c>
      <c r="M447" s="23">
        <v>4.95</v>
      </c>
      <c r="N447" s="11">
        <f t="shared" si="28"/>
        <v>6.0884999999999998</v>
      </c>
      <c r="O447" s="24">
        <f t="shared" si="29"/>
        <v>4.95</v>
      </c>
    </row>
    <row r="448" spans="1:15" ht="14.25" customHeight="1">
      <c r="A448" s="7" t="s">
        <v>916</v>
      </c>
      <c r="B448" s="7">
        <v>1000272</v>
      </c>
      <c r="C448" s="8">
        <v>3838527260549</v>
      </c>
      <c r="D448" s="8" t="s">
        <v>853</v>
      </c>
      <c r="E448" s="9" t="s">
        <v>851</v>
      </c>
      <c r="F448" s="17" t="s">
        <v>182</v>
      </c>
      <c r="G448" s="7" t="s">
        <v>179</v>
      </c>
      <c r="H448" s="7" t="s">
        <v>180</v>
      </c>
      <c r="I448" s="14"/>
      <c r="J448" s="7" t="s">
        <v>9</v>
      </c>
      <c r="K448" s="7">
        <v>0.1</v>
      </c>
      <c r="L448" s="7" t="s">
        <v>12</v>
      </c>
      <c r="M448" s="23">
        <v>4.95</v>
      </c>
      <c r="N448" s="11">
        <f t="shared" si="28"/>
        <v>6.0884999999999998</v>
      </c>
      <c r="O448" s="24">
        <f t="shared" si="29"/>
        <v>4.95</v>
      </c>
    </row>
    <row r="449" spans="1:15" ht="14.25" customHeight="1">
      <c r="A449" s="7" t="s">
        <v>917</v>
      </c>
      <c r="B449" s="7">
        <v>1000273</v>
      </c>
      <c r="C449" s="8">
        <v>3838527485263</v>
      </c>
      <c r="D449" s="8" t="s">
        <v>854</v>
      </c>
      <c r="E449" s="9" t="s">
        <v>851</v>
      </c>
      <c r="F449" s="17" t="s">
        <v>183</v>
      </c>
      <c r="G449" s="7" t="s">
        <v>179</v>
      </c>
      <c r="H449" s="7" t="s">
        <v>180</v>
      </c>
      <c r="I449" s="14"/>
      <c r="J449" s="7" t="s">
        <v>9</v>
      </c>
      <c r="K449" s="7">
        <v>0.1</v>
      </c>
      <c r="L449" s="7" t="s">
        <v>12</v>
      </c>
      <c r="M449" s="23">
        <v>4.95</v>
      </c>
      <c r="N449" s="11">
        <f t="shared" si="28"/>
        <v>6.0884999999999998</v>
      </c>
      <c r="O449" s="24">
        <f t="shared" si="29"/>
        <v>4.95</v>
      </c>
    </row>
    <row r="450" spans="1:15" ht="14.25" customHeight="1">
      <c r="A450" s="7" t="s">
        <v>918</v>
      </c>
      <c r="B450" s="7">
        <v>1000274</v>
      </c>
      <c r="C450" s="8">
        <v>3838527260501</v>
      </c>
      <c r="D450" s="8" t="s">
        <v>855</v>
      </c>
      <c r="E450" s="9" t="s">
        <v>851</v>
      </c>
      <c r="F450" s="17" t="s">
        <v>184</v>
      </c>
      <c r="G450" s="7" t="s">
        <v>179</v>
      </c>
      <c r="H450" s="7" t="s">
        <v>180</v>
      </c>
      <c r="I450" s="14"/>
      <c r="J450" s="7" t="s">
        <v>9</v>
      </c>
      <c r="K450" s="7">
        <v>0.1</v>
      </c>
      <c r="L450" s="7" t="s">
        <v>12</v>
      </c>
      <c r="M450" s="23">
        <v>4.95</v>
      </c>
      <c r="N450" s="11">
        <f t="shared" si="28"/>
        <v>6.0884999999999998</v>
      </c>
      <c r="O450" s="24">
        <f t="shared" si="29"/>
        <v>4.95</v>
      </c>
    </row>
    <row r="451" spans="1:15" ht="14.25" customHeight="1">
      <c r="A451" s="7" t="s">
        <v>919</v>
      </c>
      <c r="B451" s="7">
        <v>1000275</v>
      </c>
      <c r="C451" s="8">
        <v>3838527260525</v>
      </c>
      <c r="D451" s="8" t="s">
        <v>856</v>
      </c>
      <c r="E451" s="9" t="s">
        <v>851</v>
      </c>
      <c r="F451" s="17" t="s">
        <v>185</v>
      </c>
      <c r="G451" s="7" t="s">
        <v>179</v>
      </c>
      <c r="H451" s="7" t="s">
        <v>180</v>
      </c>
      <c r="I451" s="14"/>
      <c r="J451" s="7" t="s">
        <v>9</v>
      </c>
      <c r="K451" s="7">
        <v>0.1</v>
      </c>
      <c r="L451" s="7" t="s">
        <v>12</v>
      </c>
      <c r="M451" s="23">
        <v>4.95</v>
      </c>
      <c r="N451" s="11">
        <f t="shared" si="28"/>
        <v>6.0884999999999998</v>
      </c>
      <c r="O451" s="24">
        <f t="shared" si="29"/>
        <v>4.95</v>
      </c>
    </row>
    <row r="452" spans="1:15" ht="14.25" customHeight="1">
      <c r="A452" s="7" t="s">
        <v>920</v>
      </c>
      <c r="B452" s="7">
        <v>1000276</v>
      </c>
      <c r="C452" s="8">
        <v>3838527260563</v>
      </c>
      <c r="D452" s="8" t="s">
        <v>857</v>
      </c>
      <c r="E452" s="9" t="s">
        <v>851</v>
      </c>
      <c r="F452" s="17" t="s">
        <v>186</v>
      </c>
      <c r="G452" s="7" t="s">
        <v>179</v>
      </c>
      <c r="H452" s="7" t="s">
        <v>180</v>
      </c>
      <c r="I452" s="14"/>
      <c r="J452" s="7" t="s">
        <v>9</v>
      </c>
      <c r="K452" s="7">
        <v>0.1</v>
      </c>
      <c r="L452" s="7" t="s">
        <v>12</v>
      </c>
      <c r="M452" s="23">
        <v>4.95</v>
      </c>
      <c r="N452" s="11">
        <f t="shared" si="28"/>
        <v>6.0884999999999998</v>
      </c>
      <c r="O452" s="24">
        <f t="shared" si="29"/>
        <v>4.95</v>
      </c>
    </row>
    <row r="453" spans="1:15" ht="14.25" customHeight="1">
      <c r="A453" s="7" t="s">
        <v>921</v>
      </c>
      <c r="B453" s="7">
        <v>1000277</v>
      </c>
      <c r="C453" s="8">
        <v>3838527260587</v>
      </c>
      <c r="D453" s="8" t="s">
        <v>858</v>
      </c>
      <c r="E453" s="9" t="s">
        <v>851</v>
      </c>
      <c r="F453" s="17" t="s">
        <v>187</v>
      </c>
      <c r="G453" s="7" t="s">
        <v>179</v>
      </c>
      <c r="H453" s="7" t="s">
        <v>180</v>
      </c>
      <c r="I453" s="14"/>
      <c r="J453" s="7" t="s">
        <v>9</v>
      </c>
      <c r="K453" s="7">
        <v>0.1</v>
      </c>
      <c r="L453" s="7" t="s">
        <v>12</v>
      </c>
      <c r="M453" s="23">
        <v>4.95</v>
      </c>
      <c r="N453" s="11">
        <f t="shared" si="28"/>
        <v>6.0884999999999998</v>
      </c>
      <c r="O453" s="24">
        <f t="shared" si="29"/>
        <v>4.95</v>
      </c>
    </row>
    <row r="454" spans="1:15" ht="14.25" customHeight="1">
      <c r="A454" s="7" t="s">
        <v>922</v>
      </c>
      <c r="B454" s="7">
        <v>1000278</v>
      </c>
      <c r="C454" s="8">
        <v>3838527260600</v>
      </c>
      <c r="D454" s="8" t="s">
        <v>859</v>
      </c>
      <c r="E454" s="9" t="s">
        <v>851</v>
      </c>
      <c r="F454" s="17" t="s">
        <v>189</v>
      </c>
      <c r="G454" s="7" t="s">
        <v>179</v>
      </c>
      <c r="H454" s="7" t="s">
        <v>180</v>
      </c>
      <c r="I454" s="14"/>
      <c r="J454" s="7" t="s">
        <v>9</v>
      </c>
      <c r="K454" s="7">
        <v>0.1</v>
      </c>
      <c r="L454" s="7" t="s">
        <v>12</v>
      </c>
      <c r="M454" s="23">
        <v>4.95</v>
      </c>
      <c r="N454" s="11">
        <f t="shared" si="28"/>
        <v>6.0884999999999998</v>
      </c>
      <c r="O454" s="24">
        <f t="shared" si="29"/>
        <v>4.95</v>
      </c>
    </row>
    <row r="455" spans="1:15" ht="14.25" customHeight="1">
      <c r="A455" s="7" t="s">
        <v>923</v>
      </c>
      <c r="B455" s="7">
        <v>1003023</v>
      </c>
      <c r="C455" s="8">
        <v>3838527375977</v>
      </c>
      <c r="D455" s="8" t="s">
        <v>860</v>
      </c>
      <c r="E455" s="9" t="s">
        <v>861</v>
      </c>
      <c r="F455" s="17" t="s">
        <v>190</v>
      </c>
      <c r="G455" s="7" t="s">
        <v>179</v>
      </c>
      <c r="H455" s="7" t="s">
        <v>191</v>
      </c>
      <c r="I455" s="14"/>
      <c r="J455" s="7" t="s">
        <v>9</v>
      </c>
      <c r="K455" s="7">
        <v>1.5</v>
      </c>
      <c r="L455" s="7" t="s">
        <v>12</v>
      </c>
      <c r="M455" s="23">
        <v>25.6</v>
      </c>
      <c r="N455" s="11">
        <f t="shared" si="28"/>
        <v>31.488</v>
      </c>
      <c r="O455" s="24">
        <f t="shared" si="29"/>
        <v>25.6</v>
      </c>
    </row>
    <row r="456" spans="1:15" ht="14.25" customHeight="1">
      <c r="A456" s="7" t="s">
        <v>924</v>
      </c>
      <c r="B456" s="7">
        <v>1003024</v>
      </c>
      <c r="C456" s="8">
        <v>3838527375991</v>
      </c>
      <c r="D456" s="8" t="s">
        <v>862</v>
      </c>
      <c r="E456" s="9" t="s">
        <v>861</v>
      </c>
      <c r="F456" s="17" t="s">
        <v>192</v>
      </c>
      <c r="G456" s="7" t="s">
        <v>179</v>
      </c>
      <c r="H456" s="7" t="s">
        <v>191</v>
      </c>
      <c r="I456" s="14"/>
      <c r="J456" s="10" t="s">
        <v>9</v>
      </c>
      <c r="K456" s="7">
        <v>1.5</v>
      </c>
      <c r="L456" s="7" t="s">
        <v>12</v>
      </c>
      <c r="M456" s="23">
        <v>27.15</v>
      </c>
      <c r="N456" s="11">
        <f t="shared" si="28"/>
        <v>33.394500000000001</v>
      </c>
      <c r="O456" s="24">
        <f t="shared" si="29"/>
        <v>27.15</v>
      </c>
    </row>
    <row r="457" spans="1:15" ht="14.25" customHeight="1">
      <c r="A457" s="7" t="s">
        <v>925</v>
      </c>
      <c r="B457" s="7">
        <v>1003025</v>
      </c>
      <c r="C457" s="8">
        <v>3838527376011</v>
      </c>
      <c r="D457" s="8" t="s">
        <v>863</v>
      </c>
      <c r="E457" s="9" t="s">
        <v>861</v>
      </c>
      <c r="F457" s="17" t="s">
        <v>193</v>
      </c>
      <c r="G457" s="7" t="s">
        <v>179</v>
      </c>
      <c r="H457" s="7" t="s">
        <v>191</v>
      </c>
      <c r="I457" s="14"/>
      <c r="J457" s="10" t="s">
        <v>9</v>
      </c>
      <c r="K457" s="7">
        <v>1.5</v>
      </c>
      <c r="L457" s="7" t="s">
        <v>12</v>
      </c>
      <c r="M457" s="23">
        <v>62.599999999999994</v>
      </c>
      <c r="N457" s="11">
        <f t="shared" si="28"/>
        <v>76.99799999999999</v>
      </c>
      <c r="O457" s="24">
        <f t="shared" si="29"/>
        <v>62.599999999999994</v>
      </c>
    </row>
    <row r="458" spans="1:15" ht="14.25" customHeight="1">
      <c r="A458" s="7" t="s">
        <v>926</v>
      </c>
      <c r="B458" s="7">
        <v>1003026</v>
      </c>
      <c r="C458" s="8">
        <v>3838527376035</v>
      </c>
      <c r="D458" s="8" t="s">
        <v>864</v>
      </c>
      <c r="E458" s="9" t="s">
        <v>861</v>
      </c>
      <c r="F458" s="17" t="s">
        <v>194</v>
      </c>
      <c r="G458" s="7" t="s">
        <v>179</v>
      </c>
      <c r="H458" s="7" t="s">
        <v>191</v>
      </c>
      <c r="I458" s="14"/>
      <c r="J458" s="10" t="s">
        <v>9</v>
      </c>
      <c r="K458" s="7">
        <v>1.5</v>
      </c>
      <c r="L458" s="7" t="s">
        <v>12</v>
      </c>
      <c r="M458" s="23">
        <v>241.5</v>
      </c>
      <c r="N458" s="11">
        <f t="shared" si="28"/>
        <v>297.04500000000002</v>
      </c>
      <c r="O458" s="24">
        <f t="shared" si="29"/>
        <v>241.5</v>
      </c>
    </row>
    <row r="459" spans="1:15" ht="14.25" customHeight="1">
      <c r="A459" s="7" t="s">
        <v>927</v>
      </c>
      <c r="B459" s="7">
        <v>1003027</v>
      </c>
      <c r="C459" s="8">
        <v>3838527481876</v>
      </c>
      <c r="D459" s="8" t="s">
        <v>865</v>
      </c>
      <c r="E459" s="9" t="s">
        <v>861</v>
      </c>
      <c r="F459" s="17" t="s">
        <v>195</v>
      </c>
      <c r="G459" s="7" t="s">
        <v>179</v>
      </c>
      <c r="H459" s="7" t="s">
        <v>191</v>
      </c>
      <c r="I459" s="14"/>
      <c r="J459" s="10" t="s">
        <v>9</v>
      </c>
      <c r="K459" s="7">
        <v>1.5</v>
      </c>
      <c r="L459" s="7" t="s">
        <v>12</v>
      </c>
      <c r="M459" s="23">
        <v>83.25</v>
      </c>
      <c r="N459" s="11">
        <f t="shared" si="28"/>
        <v>102.39749999999999</v>
      </c>
      <c r="O459" s="24">
        <f t="shared" si="29"/>
        <v>83.25</v>
      </c>
    </row>
    <row r="460" spans="1:15" ht="14.25" customHeight="1">
      <c r="A460" s="7" t="s">
        <v>928</v>
      </c>
      <c r="B460" s="7">
        <v>1003029</v>
      </c>
      <c r="C460" s="8">
        <v>3838527376073</v>
      </c>
      <c r="D460" s="8" t="s">
        <v>866</v>
      </c>
      <c r="E460" s="9" t="s">
        <v>861</v>
      </c>
      <c r="F460" s="17" t="s">
        <v>196</v>
      </c>
      <c r="G460" s="7" t="s">
        <v>179</v>
      </c>
      <c r="H460" s="7" t="s">
        <v>191</v>
      </c>
      <c r="I460" s="14"/>
      <c r="J460" s="10" t="s">
        <v>9</v>
      </c>
      <c r="K460" s="7">
        <v>1.5</v>
      </c>
      <c r="L460" s="7" t="s">
        <v>12</v>
      </c>
      <c r="M460" s="23">
        <v>27.549999999999997</v>
      </c>
      <c r="N460" s="11">
        <f t="shared" si="28"/>
        <v>33.886499999999998</v>
      </c>
      <c r="O460" s="24">
        <f t="shared" si="29"/>
        <v>27.549999999999997</v>
      </c>
    </row>
    <row r="461" spans="1:15" ht="14.25" customHeight="1">
      <c r="A461" s="7" t="s">
        <v>929</v>
      </c>
      <c r="B461" s="7">
        <v>1003030</v>
      </c>
      <c r="C461" s="8">
        <v>3838527376097</v>
      </c>
      <c r="D461" s="8" t="s">
        <v>867</v>
      </c>
      <c r="E461" s="9" t="s">
        <v>861</v>
      </c>
      <c r="F461" s="17" t="s">
        <v>197</v>
      </c>
      <c r="G461" s="7" t="s">
        <v>179</v>
      </c>
      <c r="H461" s="7" t="s">
        <v>191</v>
      </c>
      <c r="I461" s="14"/>
      <c r="J461" s="10" t="s">
        <v>9</v>
      </c>
      <c r="K461" s="7">
        <v>1.5</v>
      </c>
      <c r="L461" s="7" t="s">
        <v>12</v>
      </c>
      <c r="M461" s="23">
        <v>74.150000000000006</v>
      </c>
      <c r="N461" s="11">
        <f t="shared" si="28"/>
        <v>91.20450000000001</v>
      </c>
      <c r="O461" s="24">
        <f t="shared" si="29"/>
        <v>74.150000000000006</v>
      </c>
    </row>
    <row r="462" spans="1:15" ht="14.25" customHeight="1">
      <c r="A462" s="7" t="s">
        <v>930</v>
      </c>
      <c r="B462" s="7">
        <v>1003032</v>
      </c>
      <c r="C462" s="8">
        <v>3838527376134</v>
      </c>
      <c r="D462" s="8" t="s">
        <v>868</v>
      </c>
      <c r="E462" s="9" t="s">
        <v>861</v>
      </c>
      <c r="F462" s="17" t="s">
        <v>198</v>
      </c>
      <c r="G462" s="7" t="s">
        <v>179</v>
      </c>
      <c r="H462" s="7" t="s">
        <v>191</v>
      </c>
      <c r="I462" s="14"/>
      <c r="J462" s="10" t="s">
        <v>9</v>
      </c>
      <c r="K462" s="7">
        <v>1.5</v>
      </c>
      <c r="L462" s="7" t="s">
        <v>12</v>
      </c>
      <c r="M462" s="23">
        <v>148.20000000000002</v>
      </c>
      <c r="N462" s="11">
        <f t="shared" si="28"/>
        <v>182.28600000000003</v>
      </c>
      <c r="O462" s="24">
        <f t="shared" si="29"/>
        <v>148.20000000000002</v>
      </c>
    </row>
    <row r="463" spans="1:15" ht="14.25" customHeight="1">
      <c r="A463" s="7" t="s">
        <v>931</v>
      </c>
      <c r="B463" s="7">
        <v>1003033</v>
      </c>
      <c r="C463" s="8">
        <v>3838527376158</v>
      </c>
      <c r="D463" s="8" t="s">
        <v>869</v>
      </c>
      <c r="E463" s="9" t="s">
        <v>861</v>
      </c>
      <c r="F463" s="17" t="s">
        <v>199</v>
      </c>
      <c r="G463" s="7" t="s">
        <v>179</v>
      </c>
      <c r="H463" s="7" t="s">
        <v>191</v>
      </c>
      <c r="I463" s="14"/>
      <c r="J463" s="10" t="s">
        <v>9</v>
      </c>
      <c r="K463" s="7">
        <v>1.5</v>
      </c>
      <c r="L463" s="7" t="s">
        <v>12</v>
      </c>
      <c r="M463" s="23">
        <v>51.95</v>
      </c>
      <c r="N463" s="11">
        <f t="shared" si="28"/>
        <v>63.898500000000006</v>
      </c>
      <c r="O463" s="24">
        <f t="shared" si="29"/>
        <v>51.95</v>
      </c>
    </row>
    <row r="464" spans="1:15" ht="14.25" customHeight="1">
      <c r="A464" s="7" t="s">
        <v>936</v>
      </c>
      <c r="B464" s="7">
        <v>1003036</v>
      </c>
      <c r="C464" s="8">
        <v>3838527411224</v>
      </c>
      <c r="D464" s="8" t="s">
        <v>870</v>
      </c>
      <c r="E464" s="9" t="s">
        <v>861</v>
      </c>
      <c r="F464" s="17" t="s">
        <v>200</v>
      </c>
      <c r="G464" s="7" t="s">
        <v>179</v>
      </c>
      <c r="H464" s="7" t="s">
        <v>191</v>
      </c>
      <c r="I464" s="14"/>
      <c r="J464" s="10" t="s">
        <v>9</v>
      </c>
      <c r="K464" s="7">
        <v>1.5</v>
      </c>
      <c r="L464" s="7" t="s">
        <v>12</v>
      </c>
      <c r="M464" s="23">
        <v>197.6</v>
      </c>
      <c r="N464" s="11">
        <f t="shared" si="28"/>
        <v>243.048</v>
      </c>
      <c r="O464" s="24">
        <f t="shared" si="29"/>
        <v>197.6</v>
      </c>
    </row>
    <row r="465" spans="1:15" ht="14.25" customHeight="1">
      <c r="A465" s="7" t="s">
        <v>932</v>
      </c>
      <c r="B465" s="7">
        <v>1003037</v>
      </c>
      <c r="C465" s="8">
        <v>3838527376196</v>
      </c>
      <c r="D465" s="8" t="s">
        <v>871</v>
      </c>
      <c r="E465" s="9" t="s">
        <v>861</v>
      </c>
      <c r="F465" s="17" t="s">
        <v>201</v>
      </c>
      <c r="G465" s="7" t="s">
        <v>179</v>
      </c>
      <c r="H465" s="7" t="s">
        <v>191</v>
      </c>
      <c r="I465" s="14"/>
      <c r="J465" s="10" t="s">
        <v>9</v>
      </c>
      <c r="K465" s="7">
        <v>1.5</v>
      </c>
      <c r="L465" s="7" t="s">
        <v>12</v>
      </c>
      <c r="M465" s="23">
        <v>39.1</v>
      </c>
      <c r="N465" s="11">
        <f t="shared" si="28"/>
        <v>48.093000000000004</v>
      </c>
      <c r="O465" s="24">
        <f t="shared" si="29"/>
        <v>39.1</v>
      </c>
    </row>
    <row r="466" spans="1:15" ht="14.25" customHeight="1">
      <c r="A466" s="7" t="s">
        <v>933</v>
      </c>
      <c r="B466" s="7">
        <v>1003038</v>
      </c>
      <c r="C466" s="8">
        <v>3838527376219</v>
      </c>
      <c r="D466" s="8" t="s">
        <v>872</v>
      </c>
      <c r="E466" s="9" t="s">
        <v>861</v>
      </c>
      <c r="F466" s="17" t="s">
        <v>202</v>
      </c>
      <c r="G466" s="7" t="s">
        <v>179</v>
      </c>
      <c r="H466" s="7" t="s">
        <v>191</v>
      </c>
      <c r="I466" s="14"/>
      <c r="J466" s="10" t="s">
        <v>9</v>
      </c>
      <c r="K466" s="7">
        <v>1.5</v>
      </c>
      <c r="L466" s="7" t="s">
        <v>12</v>
      </c>
      <c r="M466" s="23">
        <v>222.35000000000002</v>
      </c>
      <c r="N466" s="11">
        <f t="shared" si="28"/>
        <v>273.4905</v>
      </c>
      <c r="O466" s="24">
        <f t="shared" si="29"/>
        <v>222.35000000000002</v>
      </c>
    </row>
    <row r="467" spans="1:15" ht="14.25" customHeight="1">
      <c r="A467" s="7" t="s">
        <v>934</v>
      </c>
      <c r="B467" s="7">
        <v>1003039</v>
      </c>
      <c r="C467" s="8">
        <v>3838527376233</v>
      </c>
      <c r="D467" s="8" t="s">
        <v>873</v>
      </c>
      <c r="E467" s="9" t="s">
        <v>861</v>
      </c>
      <c r="F467" s="17" t="s">
        <v>203</v>
      </c>
      <c r="G467" s="7" t="s">
        <v>179</v>
      </c>
      <c r="H467" s="7" t="s">
        <v>191</v>
      </c>
      <c r="I467" s="14"/>
      <c r="J467" s="10" t="s">
        <v>9</v>
      </c>
      <c r="K467" s="7">
        <v>1.5</v>
      </c>
      <c r="L467" s="7" t="s">
        <v>12</v>
      </c>
      <c r="M467" s="23">
        <v>56.3</v>
      </c>
      <c r="N467" s="11">
        <f t="shared" si="28"/>
        <v>69.248999999999995</v>
      </c>
      <c r="O467" s="24">
        <f t="shared" si="29"/>
        <v>56.3</v>
      </c>
    </row>
    <row r="468" spans="1:15" ht="14.25" customHeight="1">
      <c r="A468" s="7" t="s">
        <v>935</v>
      </c>
      <c r="B468" s="7">
        <v>1003040</v>
      </c>
      <c r="C468" s="8">
        <v>3838527376257</v>
      </c>
      <c r="D468" s="8" t="s">
        <v>874</v>
      </c>
      <c r="E468" s="9" t="s">
        <v>861</v>
      </c>
      <c r="F468" s="17" t="s">
        <v>204</v>
      </c>
      <c r="G468" s="7" t="s">
        <v>179</v>
      </c>
      <c r="H468" s="7" t="s">
        <v>191</v>
      </c>
      <c r="I468" s="14"/>
      <c r="J468" s="10" t="s">
        <v>9</v>
      </c>
      <c r="K468" s="7">
        <v>1.5</v>
      </c>
      <c r="L468" s="7" t="s">
        <v>12</v>
      </c>
      <c r="M468" s="23">
        <v>41.75</v>
      </c>
      <c r="N468" s="11">
        <f t="shared" si="28"/>
        <v>51.352499999999999</v>
      </c>
      <c r="O468" s="24">
        <f t="shared" si="29"/>
        <v>41.75</v>
      </c>
    </row>
    <row r="469" spans="1:15" ht="14.25" customHeight="1">
      <c r="A469" s="7" t="s">
        <v>937</v>
      </c>
      <c r="B469" s="7">
        <v>1003041</v>
      </c>
      <c r="C469" s="8">
        <v>3838527376271</v>
      </c>
      <c r="D469" s="8" t="s">
        <v>875</v>
      </c>
      <c r="E469" s="9" t="s">
        <v>861</v>
      </c>
      <c r="F469" s="17" t="s">
        <v>205</v>
      </c>
      <c r="G469" s="7" t="s">
        <v>179</v>
      </c>
      <c r="H469" s="7" t="s">
        <v>191</v>
      </c>
      <c r="I469" s="14"/>
      <c r="J469" s="10" t="s">
        <v>9</v>
      </c>
      <c r="K469" s="7">
        <v>1.5</v>
      </c>
      <c r="L469" s="7" t="s">
        <v>12</v>
      </c>
      <c r="M469" s="23">
        <v>27.15</v>
      </c>
      <c r="N469" s="11">
        <f t="shared" si="28"/>
        <v>33.394500000000001</v>
      </c>
      <c r="O469" s="24">
        <f t="shared" si="29"/>
        <v>27.15</v>
      </c>
    </row>
    <row r="470" spans="1:15" ht="14.25" customHeight="1">
      <c r="A470" s="7" t="s">
        <v>938</v>
      </c>
      <c r="B470" s="7">
        <v>1003042</v>
      </c>
      <c r="C470" s="8">
        <v>3838527509655</v>
      </c>
      <c r="D470" s="8" t="s">
        <v>876</v>
      </c>
      <c r="E470" s="9" t="s">
        <v>861</v>
      </c>
      <c r="F470" s="17" t="s">
        <v>206</v>
      </c>
      <c r="G470" s="7" t="s">
        <v>179</v>
      </c>
      <c r="H470" s="7" t="s">
        <v>191</v>
      </c>
      <c r="I470" s="14"/>
      <c r="J470" s="10" t="s">
        <v>9</v>
      </c>
      <c r="K470" s="7">
        <v>1.5</v>
      </c>
      <c r="L470" s="7" t="s">
        <v>12</v>
      </c>
      <c r="M470" s="23">
        <v>20</v>
      </c>
      <c r="N470" s="11">
        <f t="shared" si="28"/>
        <v>24.6</v>
      </c>
      <c r="O470" s="24">
        <f t="shared" si="29"/>
        <v>20</v>
      </c>
    </row>
    <row r="471" spans="1:15" ht="14.25" customHeight="1">
      <c r="A471" s="7" t="s">
        <v>1273</v>
      </c>
      <c r="B471" s="7">
        <v>5902371</v>
      </c>
      <c r="C471" s="8">
        <v>3838527651033</v>
      </c>
      <c r="D471" s="8" t="s">
        <v>1272</v>
      </c>
      <c r="E471" s="9" t="s">
        <v>135</v>
      </c>
      <c r="F471" s="7" t="s">
        <v>136</v>
      </c>
      <c r="G471" s="7" t="s">
        <v>103</v>
      </c>
      <c r="H471" s="7" t="s">
        <v>1284</v>
      </c>
      <c r="I471" s="14"/>
      <c r="J471" s="10" t="s">
        <v>137</v>
      </c>
      <c r="K471" s="7">
        <v>55</v>
      </c>
      <c r="L471" s="7" t="s">
        <v>1292</v>
      </c>
      <c r="M471" s="23">
        <v>13.649999999999999</v>
      </c>
      <c r="N471" s="11">
        <f t="shared" si="28"/>
        <v>16.789499999999997</v>
      </c>
      <c r="O471" s="24">
        <f t="shared" si="29"/>
        <v>13.649999999999999</v>
      </c>
    </row>
    <row r="472" spans="1:15" ht="14.25" customHeight="1">
      <c r="A472" s="7" t="s">
        <v>1274</v>
      </c>
      <c r="B472" s="7">
        <v>5902369</v>
      </c>
      <c r="C472" s="8">
        <v>3838527651019</v>
      </c>
      <c r="D472" s="8" t="s">
        <v>1277</v>
      </c>
      <c r="E472" s="9" t="s">
        <v>135</v>
      </c>
      <c r="F472" s="7" t="s">
        <v>138</v>
      </c>
      <c r="G472" s="7" t="s">
        <v>103</v>
      </c>
      <c r="H472" s="7" t="s">
        <v>1284</v>
      </c>
      <c r="I472" s="14"/>
      <c r="J472" s="10" t="s">
        <v>137</v>
      </c>
      <c r="K472" s="7">
        <v>55</v>
      </c>
      <c r="L472" s="7" t="s">
        <v>1292</v>
      </c>
      <c r="M472" s="23">
        <v>15.450000000000001</v>
      </c>
      <c r="N472" s="11">
        <f t="shared" ref="N472:N500" si="32">M472*1.23</f>
        <v>19.003500000000003</v>
      </c>
      <c r="O472" s="24">
        <f t="shared" ref="O472:O500" si="33">M472*(1-$O$1)</f>
        <v>15.450000000000001</v>
      </c>
    </row>
    <row r="473" spans="1:15" ht="14.25" customHeight="1">
      <c r="A473" s="7" t="s">
        <v>1275</v>
      </c>
      <c r="B473" s="7">
        <v>5902370</v>
      </c>
      <c r="C473" s="8">
        <v>3838527651026</v>
      </c>
      <c r="D473" s="8" t="s">
        <v>1271</v>
      </c>
      <c r="E473" s="9" t="s">
        <v>135</v>
      </c>
      <c r="F473" s="7" t="s">
        <v>136</v>
      </c>
      <c r="G473" s="7" t="s">
        <v>103</v>
      </c>
      <c r="H473" s="7" t="s">
        <v>1284</v>
      </c>
      <c r="I473" s="14"/>
      <c r="J473" s="10" t="s">
        <v>137</v>
      </c>
      <c r="K473" s="7">
        <v>11</v>
      </c>
      <c r="L473" s="7" t="s">
        <v>1292</v>
      </c>
      <c r="M473" s="23">
        <v>68.45</v>
      </c>
      <c r="N473" s="11">
        <f t="shared" si="32"/>
        <v>84.1935</v>
      </c>
      <c r="O473" s="24">
        <f t="shared" si="33"/>
        <v>68.45</v>
      </c>
    </row>
    <row r="474" spans="1:15" ht="14.25" customHeight="1">
      <c r="A474" s="7" t="s">
        <v>1276</v>
      </c>
      <c r="B474" s="7">
        <v>5902368</v>
      </c>
      <c r="C474" s="8">
        <v>3838527651002</v>
      </c>
      <c r="D474" s="8" t="s">
        <v>1270</v>
      </c>
      <c r="E474" s="9" t="s">
        <v>135</v>
      </c>
      <c r="F474" s="7" t="s">
        <v>138</v>
      </c>
      <c r="G474" s="7" t="s">
        <v>103</v>
      </c>
      <c r="H474" s="7" t="s">
        <v>1284</v>
      </c>
      <c r="I474" s="14"/>
      <c r="J474" s="10" t="s">
        <v>137</v>
      </c>
      <c r="K474" s="7">
        <v>11</v>
      </c>
      <c r="L474" s="7" t="s">
        <v>1292</v>
      </c>
      <c r="M474" s="23">
        <v>77.600000000000009</v>
      </c>
      <c r="N474" s="11">
        <f t="shared" si="32"/>
        <v>95.448000000000008</v>
      </c>
      <c r="O474" s="24">
        <f t="shared" si="33"/>
        <v>77.600000000000009</v>
      </c>
    </row>
    <row r="475" spans="1:15" ht="14.25" customHeight="1">
      <c r="A475" s="7" t="s">
        <v>879</v>
      </c>
      <c r="B475" s="7">
        <v>5900108</v>
      </c>
      <c r="C475" s="8">
        <v>3830000328838</v>
      </c>
      <c r="D475" s="8" t="s">
        <v>1269</v>
      </c>
      <c r="E475" s="9" t="s">
        <v>1279</v>
      </c>
      <c r="F475" s="7">
        <v>120</v>
      </c>
      <c r="G475" s="7" t="s">
        <v>207</v>
      </c>
      <c r="H475" s="7" t="s">
        <v>208</v>
      </c>
      <c r="I475" s="14"/>
      <c r="J475" s="10" t="s">
        <v>9</v>
      </c>
      <c r="K475" s="7">
        <v>12</v>
      </c>
      <c r="L475" s="7" t="s">
        <v>18</v>
      </c>
      <c r="M475" s="23">
        <v>13</v>
      </c>
      <c r="N475" s="11">
        <f t="shared" si="32"/>
        <v>15.99</v>
      </c>
      <c r="O475" s="24">
        <f t="shared" si="33"/>
        <v>13</v>
      </c>
    </row>
    <row r="476" spans="1:15" ht="14.25" customHeight="1">
      <c r="A476" s="7" t="s">
        <v>880</v>
      </c>
      <c r="B476" s="7">
        <v>5900182</v>
      </c>
      <c r="C476" s="8">
        <v>3831104104960</v>
      </c>
      <c r="D476" s="8" t="s">
        <v>1268</v>
      </c>
      <c r="E476" s="9" t="s">
        <v>1279</v>
      </c>
      <c r="F476" s="7">
        <v>180</v>
      </c>
      <c r="G476" s="7" t="s">
        <v>207</v>
      </c>
      <c r="H476" s="7" t="s">
        <v>208</v>
      </c>
      <c r="I476" s="14"/>
      <c r="J476" s="10" t="s">
        <v>9</v>
      </c>
      <c r="K476" s="7">
        <v>24</v>
      </c>
      <c r="L476" s="7" t="s">
        <v>18</v>
      </c>
      <c r="M476" s="23">
        <v>7.8</v>
      </c>
      <c r="N476" s="11">
        <f t="shared" si="32"/>
        <v>9.5939999999999994</v>
      </c>
      <c r="O476" s="24">
        <f t="shared" si="33"/>
        <v>7.8</v>
      </c>
    </row>
    <row r="477" spans="1:15" ht="14.25" customHeight="1">
      <c r="A477" s="7" t="s">
        <v>209</v>
      </c>
      <c r="B477" s="7">
        <v>5900181</v>
      </c>
      <c r="C477" s="8">
        <v>3831104104953</v>
      </c>
      <c r="D477" s="8" t="s">
        <v>1267</v>
      </c>
      <c r="E477" s="9" t="s">
        <v>1279</v>
      </c>
      <c r="F477" s="7">
        <v>250</v>
      </c>
      <c r="G477" s="7" t="s">
        <v>207</v>
      </c>
      <c r="H477" s="7" t="s">
        <v>208</v>
      </c>
      <c r="I477" s="14"/>
      <c r="J477" s="10" t="s">
        <v>9</v>
      </c>
      <c r="K477" s="7">
        <v>12</v>
      </c>
      <c r="L477" s="7" t="s">
        <v>18</v>
      </c>
      <c r="M477" s="23">
        <v>13</v>
      </c>
      <c r="N477" s="11">
        <f t="shared" si="32"/>
        <v>15.99</v>
      </c>
      <c r="O477" s="24">
        <f t="shared" si="33"/>
        <v>13</v>
      </c>
    </row>
    <row r="478" spans="1:15" ht="14.25" customHeight="1">
      <c r="A478" s="7" t="s">
        <v>210</v>
      </c>
      <c r="B478" s="7">
        <v>5900081</v>
      </c>
      <c r="C478" s="8">
        <v>3831104110237</v>
      </c>
      <c r="D478" s="8" t="s">
        <v>1266</v>
      </c>
      <c r="E478" s="9" t="s">
        <v>1279</v>
      </c>
      <c r="F478" s="7">
        <v>250</v>
      </c>
      <c r="G478" s="7" t="s">
        <v>207</v>
      </c>
      <c r="H478" s="7" t="s">
        <v>208</v>
      </c>
      <c r="I478" s="14"/>
      <c r="J478" s="10" t="s">
        <v>9</v>
      </c>
      <c r="K478" s="7">
        <v>10</v>
      </c>
      <c r="L478" s="7" t="s">
        <v>18</v>
      </c>
      <c r="M478" s="23">
        <v>11.3</v>
      </c>
      <c r="N478" s="11">
        <f t="shared" si="32"/>
        <v>13.899000000000001</v>
      </c>
      <c r="O478" s="24">
        <f t="shared" si="33"/>
        <v>11.3</v>
      </c>
    </row>
    <row r="479" spans="1:15" ht="14.25" customHeight="1">
      <c r="A479" s="7" t="s">
        <v>211</v>
      </c>
      <c r="B479" s="7">
        <v>5900105</v>
      </c>
      <c r="C479" s="8">
        <v>3831104104946</v>
      </c>
      <c r="D479" s="8" t="s">
        <v>1265</v>
      </c>
      <c r="E479" s="9" t="s">
        <v>1279</v>
      </c>
      <c r="F479" s="7">
        <v>250</v>
      </c>
      <c r="G479" s="7" t="s">
        <v>207</v>
      </c>
      <c r="H479" s="7" t="s">
        <v>208</v>
      </c>
      <c r="I479" s="14"/>
      <c r="J479" s="10" t="s">
        <v>9</v>
      </c>
      <c r="K479" s="7">
        <v>10</v>
      </c>
      <c r="L479" s="7" t="s">
        <v>18</v>
      </c>
      <c r="M479" s="23">
        <v>13.65</v>
      </c>
      <c r="N479" s="11">
        <f t="shared" si="32"/>
        <v>16.7895</v>
      </c>
      <c r="O479" s="24">
        <f t="shared" si="33"/>
        <v>13.65</v>
      </c>
    </row>
    <row r="480" spans="1:15" ht="14.25" customHeight="1">
      <c r="A480" s="7" t="s">
        <v>212</v>
      </c>
      <c r="B480" s="7">
        <v>5901117</v>
      </c>
      <c r="C480" s="8">
        <v>3838527597454</v>
      </c>
      <c r="D480" s="8" t="s">
        <v>1264</v>
      </c>
      <c r="E480" s="9" t="s">
        <v>1279</v>
      </c>
      <c r="F480" s="7">
        <v>250</v>
      </c>
      <c r="G480" s="7" t="s">
        <v>207</v>
      </c>
      <c r="H480" s="7" t="s">
        <v>208</v>
      </c>
      <c r="I480" s="14"/>
      <c r="J480" s="10" t="s">
        <v>9</v>
      </c>
      <c r="K480" s="7">
        <v>10</v>
      </c>
      <c r="L480" s="7" t="s">
        <v>18</v>
      </c>
      <c r="M480" s="23">
        <v>15</v>
      </c>
      <c r="N480" s="11">
        <f t="shared" si="32"/>
        <v>18.45</v>
      </c>
      <c r="O480" s="24">
        <f t="shared" si="33"/>
        <v>15</v>
      </c>
    </row>
    <row r="481" spans="1:15" ht="14.25" customHeight="1">
      <c r="A481" s="7" t="s">
        <v>213</v>
      </c>
      <c r="B481" s="7">
        <v>5900083</v>
      </c>
      <c r="C481" s="8">
        <v>3831104110251</v>
      </c>
      <c r="D481" s="8" t="s">
        <v>1263</v>
      </c>
      <c r="E481" s="9" t="s">
        <v>1279</v>
      </c>
      <c r="F481" s="7">
        <v>250</v>
      </c>
      <c r="G481" s="7" t="s">
        <v>207</v>
      </c>
      <c r="H481" s="7" t="s">
        <v>208</v>
      </c>
      <c r="I481" s="14"/>
      <c r="J481" s="10" t="s">
        <v>9</v>
      </c>
      <c r="K481" s="7">
        <v>10</v>
      </c>
      <c r="L481" s="7" t="s">
        <v>18</v>
      </c>
      <c r="M481" s="23">
        <v>11.3</v>
      </c>
      <c r="N481" s="11">
        <f t="shared" si="32"/>
        <v>13.899000000000001</v>
      </c>
      <c r="O481" s="24">
        <f t="shared" si="33"/>
        <v>11.3</v>
      </c>
    </row>
    <row r="482" spans="1:15" ht="14.25" customHeight="1">
      <c r="A482" s="7" t="s">
        <v>214</v>
      </c>
      <c r="B482" s="7">
        <v>5900106</v>
      </c>
      <c r="C482" s="8">
        <v>3831104110220</v>
      </c>
      <c r="D482" s="8" t="s">
        <v>1262</v>
      </c>
      <c r="E482" s="9" t="s">
        <v>1279</v>
      </c>
      <c r="F482" s="7">
        <v>250</v>
      </c>
      <c r="G482" s="7" t="s">
        <v>207</v>
      </c>
      <c r="H482" s="7" t="s">
        <v>208</v>
      </c>
      <c r="I482" s="14"/>
      <c r="J482" s="10" t="s">
        <v>9</v>
      </c>
      <c r="K482" s="7">
        <v>10</v>
      </c>
      <c r="L482" s="7" t="s">
        <v>18</v>
      </c>
      <c r="M482" s="23">
        <v>13.65</v>
      </c>
      <c r="N482" s="11">
        <f t="shared" si="32"/>
        <v>16.7895</v>
      </c>
      <c r="O482" s="24">
        <f t="shared" si="33"/>
        <v>13.65</v>
      </c>
    </row>
    <row r="483" spans="1:15" ht="14.25" customHeight="1">
      <c r="A483" s="7" t="s">
        <v>881</v>
      </c>
      <c r="B483" s="7">
        <v>5901141</v>
      </c>
      <c r="C483" s="8">
        <v>3838527602004</v>
      </c>
      <c r="D483" s="8" t="s">
        <v>1261</v>
      </c>
      <c r="E483" s="9" t="s">
        <v>1279</v>
      </c>
      <c r="F483" s="7">
        <v>250</v>
      </c>
      <c r="G483" s="7" t="s">
        <v>207</v>
      </c>
      <c r="H483" s="7" t="s">
        <v>208</v>
      </c>
      <c r="I483" s="14"/>
      <c r="J483" s="10" t="s">
        <v>9</v>
      </c>
      <c r="K483" s="7">
        <v>10</v>
      </c>
      <c r="L483" s="7" t="s">
        <v>18</v>
      </c>
      <c r="M483" s="23">
        <v>22.349999999999998</v>
      </c>
      <c r="N483" s="11">
        <f t="shared" si="32"/>
        <v>27.490499999999997</v>
      </c>
      <c r="O483" s="24">
        <f t="shared" si="33"/>
        <v>22.349999999999998</v>
      </c>
    </row>
    <row r="484" spans="1:15" ht="14.25" customHeight="1">
      <c r="A484" s="7" t="s">
        <v>215</v>
      </c>
      <c r="B484" s="7"/>
      <c r="C484" s="8">
        <v>8413797229288</v>
      </c>
      <c r="D484" s="8"/>
      <c r="E484" s="9" t="s">
        <v>1279</v>
      </c>
      <c r="F484" s="7"/>
      <c r="G484" s="7" t="s">
        <v>207</v>
      </c>
      <c r="H484" s="7" t="s">
        <v>208</v>
      </c>
      <c r="I484" s="14"/>
      <c r="J484" s="10" t="s">
        <v>9</v>
      </c>
      <c r="K484" s="7">
        <v>1</v>
      </c>
      <c r="L484" s="7" t="s">
        <v>18</v>
      </c>
      <c r="M484" s="23">
        <v>11.95</v>
      </c>
      <c r="N484" s="11">
        <f t="shared" si="32"/>
        <v>14.698499999999999</v>
      </c>
      <c r="O484" s="24">
        <f t="shared" si="33"/>
        <v>11.95</v>
      </c>
    </row>
    <row r="485" spans="1:15" ht="14.25" customHeight="1">
      <c r="A485" s="7" t="s">
        <v>216</v>
      </c>
      <c r="B485" s="7">
        <v>5900870</v>
      </c>
      <c r="C485" s="8">
        <v>5907798350919</v>
      </c>
      <c r="D485" s="8"/>
      <c r="E485" s="9" t="s">
        <v>1279</v>
      </c>
      <c r="F485" s="7"/>
      <c r="G485" s="7" t="s">
        <v>207</v>
      </c>
      <c r="H485" s="7" t="s">
        <v>208</v>
      </c>
      <c r="I485" s="14"/>
      <c r="J485" s="10" t="s">
        <v>9</v>
      </c>
      <c r="K485" s="7">
        <v>1</v>
      </c>
      <c r="L485" s="7" t="s">
        <v>18</v>
      </c>
      <c r="M485" s="23">
        <v>9.15</v>
      </c>
      <c r="N485" s="11">
        <f t="shared" si="32"/>
        <v>11.2545</v>
      </c>
      <c r="O485" s="24">
        <f t="shared" si="33"/>
        <v>9.15</v>
      </c>
    </row>
    <row r="486" spans="1:15" ht="14.25" customHeight="1">
      <c r="A486" s="7" t="s">
        <v>1243</v>
      </c>
      <c r="B486" s="7">
        <v>5900066</v>
      </c>
      <c r="C486" s="8">
        <v>8014254584010</v>
      </c>
      <c r="D486" s="8" t="s">
        <v>1259</v>
      </c>
      <c r="E486" s="9" t="s">
        <v>1279</v>
      </c>
      <c r="F486" s="7"/>
      <c r="G486" s="7" t="s">
        <v>207</v>
      </c>
      <c r="H486" s="7" t="s">
        <v>208</v>
      </c>
      <c r="I486" s="14"/>
      <c r="J486" s="10" t="s">
        <v>9</v>
      </c>
      <c r="K486" s="7">
        <v>1</v>
      </c>
      <c r="L486" s="7" t="s">
        <v>18</v>
      </c>
      <c r="M486" s="23">
        <v>8.1999999999999993</v>
      </c>
      <c r="N486" s="11">
        <f t="shared" si="32"/>
        <v>10.085999999999999</v>
      </c>
      <c r="O486" s="24">
        <f t="shared" si="33"/>
        <v>8.1999999999999993</v>
      </c>
    </row>
    <row r="487" spans="1:15" ht="14.25" customHeight="1">
      <c r="A487" s="7" t="s">
        <v>1244</v>
      </c>
      <c r="B487" s="7">
        <v>5900067</v>
      </c>
      <c r="C487" s="8"/>
      <c r="D487" s="8" t="s">
        <v>1260</v>
      </c>
      <c r="E487" s="9" t="s">
        <v>1279</v>
      </c>
      <c r="F487" s="7"/>
      <c r="G487" s="7" t="s">
        <v>207</v>
      </c>
      <c r="H487" s="7" t="s">
        <v>208</v>
      </c>
      <c r="I487" s="14"/>
      <c r="J487" s="10" t="s">
        <v>9</v>
      </c>
      <c r="K487" s="7">
        <v>1</v>
      </c>
      <c r="L487" s="7" t="s">
        <v>18</v>
      </c>
      <c r="M487" s="23">
        <v>6.9</v>
      </c>
      <c r="N487" s="11">
        <f t="shared" si="32"/>
        <v>8.4870000000000001</v>
      </c>
      <c r="O487" s="24">
        <f t="shared" si="33"/>
        <v>6.9</v>
      </c>
    </row>
    <row r="488" spans="1:15" ht="14.25" customHeight="1">
      <c r="A488" s="7" t="s">
        <v>1245</v>
      </c>
      <c r="B488" s="7">
        <v>5900068</v>
      </c>
      <c r="C488" s="8">
        <v>8014254584027</v>
      </c>
      <c r="D488" s="8" t="s">
        <v>1258</v>
      </c>
      <c r="E488" s="9" t="s">
        <v>1279</v>
      </c>
      <c r="F488" s="7" t="s">
        <v>1282</v>
      </c>
      <c r="G488" s="7" t="s">
        <v>207</v>
      </c>
      <c r="H488" s="7" t="s">
        <v>208</v>
      </c>
      <c r="I488" s="14"/>
      <c r="J488" s="10" t="s">
        <v>9</v>
      </c>
      <c r="K488" s="7">
        <v>1</v>
      </c>
      <c r="L488" s="7" t="s">
        <v>18</v>
      </c>
      <c r="M488" s="23">
        <v>15.200000000000001</v>
      </c>
      <c r="N488" s="11">
        <f t="shared" si="32"/>
        <v>18.696000000000002</v>
      </c>
      <c r="O488" s="24">
        <f t="shared" si="33"/>
        <v>15.200000000000001</v>
      </c>
    </row>
    <row r="489" spans="1:15" ht="14.25" customHeight="1">
      <c r="A489" s="7" t="s">
        <v>882</v>
      </c>
      <c r="B489" s="7">
        <v>5900040</v>
      </c>
      <c r="C489" s="8">
        <v>4001941199217</v>
      </c>
      <c r="D489" s="8" t="s">
        <v>1257</v>
      </c>
      <c r="E489" s="9" t="s">
        <v>1279</v>
      </c>
      <c r="F489" s="7"/>
      <c r="G489" s="7" t="s">
        <v>207</v>
      </c>
      <c r="H489" s="7" t="s">
        <v>208</v>
      </c>
      <c r="I489" s="14"/>
      <c r="J489" s="10" t="s">
        <v>9</v>
      </c>
      <c r="K489" s="7">
        <v>10</v>
      </c>
      <c r="L489" s="7" t="s">
        <v>18</v>
      </c>
      <c r="M489" s="23">
        <v>17.8</v>
      </c>
      <c r="N489" s="11">
        <f t="shared" si="32"/>
        <v>21.894000000000002</v>
      </c>
      <c r="O489" s="24">
        <f t="shared" si="33"/>
        <v>17.8</v>
      </c>
    </row>
    <row r="490" spans="1:15" ht="14.25" customHeight="1">
      <c r="A490" s="7" t="s">
        <v>883</v>
      </c>
      <c r="B490" s="7">
        <v>5900038</v>
      </c>
      <c r="C490" s="8">
        <v>8014254583990</v>
      </c>
      <c r="D490" s="8" t="s">
        <v>1256</v>
      </c>
      <c r="E490" s="9" t="s">
        <v>1279</v>
      </c>
      <c r="F490" s="7"/>
      <c r="G490" s="7" t="s">
        <v>207</v>
      </c>
      <c r="H490" s="7" t="s">
        <v>208</v>
      </c>
      <c r="I490" s="14"/>
      <c r="J490" s="10" t="s">
        <v>9</v>
      </c>
      <c r="K490" s="7">
        <v>1</v>
      </c>
      <c r="L490" s="7" t="s">
        <v>18</v>
      </c>
      <c r="M490" s="23">
        <v>6.8999999999999995</v>
      </c>
      <c r="N490" s="11">
        <f t="shared" si="32"/>
        <v>8.4870000000000001</v>
      </c>
      <c r="O490" s="24">
        <f t="shared" si="33"/>
        <v>6.8999999999999995</v>
      </c>
    </row>
    <row r="491" spans="1:15" ht="14.25" customHeight="1">
      <c r="A491" s="7" t="s">
        <v>217</v>
      </c>
      <c r="B491" s="7">
        <v>5901013</v>
      </c>
      <c r="C491" s="8">
        <v>3838527591094</v>
      </c>
      <c r="D491" s="8" t="s">
        <v>1254</v>
      </c>
      <c r="E491" s="9" t="s">
        <v>1279</v>
      </c>
      <c r="F491" s="7"/>
      <c r="G491" s="7" t="s">
        <v>207</v>
      </c>
      <c r="H491" s="7" t="s">
        <v>208</v>
      </c>
      <c r="I491" s="14"/>
      <c r="J491" s="10" t="s">
        <v>1291</v>
      </c>
      <c r="K491" s="7">
        <v>1</v>
      </c>
      <c r="L491" s="7" t="s">
        <v>18</v>
      </c>
      <c r="M491" s="23">
        <v>322.35000000000002</v>
      </c>
      <c r="N491" s="11">
        <f t="shared" si="32"/>
        <v>396.4905</v>
      </c>
      <c r="O491" s="24">
        <f t="shared" si="33"/>
        <v>322.35000000000002</v>
      </c>
    </row>
    <row r="492" spans="1:15" ht="14.25" customHeight="1">
      <c r="A492" s="7" t="s">
        <v>218</v>
      </c>
      <c r="B492" s="7">
        <v>5901012</v>
      </c>
      <c r="C492" s="8">
        <v>3838527591100</v>
      </c>
      <c r="D492" s="8" t="s">
        <v>1255</v>
      </c>
      <c r="E492" s="9" t="s">
        <v>1279</v>
      </c>
      <c r="F492" s="7"/>
      <c r="G492" s="7" t="s">
        <v>207</v>
      </c>
      <c r="H492" s="7" t="s">
        <v>208</v>
      </c>
      <c r="I492" s="14"/>
      <c r="J492" s="10" t="s">
        <v>1291</v>
      </c>
      <c r="K492" s="7">
        <v>1</v>
      </c>
      <c r="L492" s="7" t="s">
        <v>18</v>
      </c>
      <c r="M492" s="23">
        <v>133.04999999999998</v>
      </c>
      <c r="N492" s="11">
        <f t="shared" si="32"/>
        <v>163.65149999999997</v>
      </c>
      <c r="O492" s="24">
        <f t="shared" si="33"/>
        <v>133.04999999999998</v>
      </c>
    </row>
    <row r="493" spans="1:15" ht="14.25" customHeight="1">
      <c r="A493" s="7" t="s">
        <v>877</v>
      </c>
      <c r="B493" s="7">
        <v>4001227</v>
      </c>
      <c r="C493" s="8">
        <v>3838527079271</v>
      </c>
      <c r="D493" s="8" t="s">
        <v>1253</v>
      </c>
      <c r="E493" s="9" t="s">
        <v>877</v>
      </c>
      <c r="F493" s="7" t="s">
        <v>1283</v>
      </c>
      <c r="G493" s="7" t="s">
        <v>207</v>
      </c>
      <c r="H493" s="7" t="s">
        <v>227</v>
      </c>
      <c r="I493" s="14"/>
      <c r="J493" s="10" t="s">
        <v>1291</v>
      </c>
      <c r="K493" s="7">
        <v>1</v>
      </c>
      <c r="L493" s="7" t="s">
        <v>18</v>
      </c>
      <c r="M493" s="23">
        <v>17.8</v>
      </c>
      <c r="N493" s="11">
        <f t="shared" si="32"/>
        <v>21.894000000000002</v>
      </c>
      <c r="O493" s="24">
        <f t="shared" si="33"/>
        <v>17.8</v>
      </c>
    </row>
    <row r="494" spans="1:15" ht="14.25" customHeight="1">
      <c r="A494" s="7" t="s">
        <v>220</v>
      </c>
      <c r="B494" s="7">
        <v>4001239</v>
      </c>
      <c r="C494" s="8">
        <v>3830006522148</v>
      </c>
      <c r="D494" s="8" t="s">
        <v>1249</v>
      </c>
      <c r="E494" s="9" t="s">
        <v>1278</v>
      </c>
      <c r="F494" s="7" t="s">
        <v>1280</v>
      </c>
      <c r="G494" s="7" t="s">
        <v>207</v>
      </c>
      <c r="H494" s="7" t="s">
        <v>219</v>
      </c>
      <c r="I494" s="14"/>
      <c r="J494" s="10" t="s">
        <v>1291</v>
      </c>
      <c r="K494" s="7">
        <v>1</v>
      </c>
      <c r="L494" s="7" t="s">
        <v>18</v>
      </c>
      <c r="M494" s="23">
        <v>4.8</v>
      </c>
      <c r="N494" s="11">
        <f t="shared" si="32"/>
        <v>5.9039999999999999</v>
      </c>
      <c r="O494" s="24">
        <f t="shared" si="33"/>
        <v>4.8</v>
      </c>
    </row>
    <row r="495" spans="1:15" ht="14.25" customHeight="1">
      <c r="A495" s="7" t="s">
        <v>221</v>
      </c>
      <c r="B495" s="7">
        <v>4001147</v>
      </c>
      <c r="C495" s="8">
        <v>2050000082368</v>
      </c>
      <c r="D495" s="8" t="s">
        <v>1250</v>
      </c>
      <c r="E495" s="9" t="s">
        <v>1278</v>
      </c>
      <c r="F495" s="7" t="s">
        <v>1281</v>
      </c>
      <c r="G495" s="7" t="s">
        <v>207</v>
      </c>
      <c r="H495" s="7" t="s">
        <v>219</v>
      </c>
      <c r="I495" s="14"/>
      <c r="J495" s="10" t="s">
        <v>1291</v>
      </c>
      <c r="K495" s="7">
        <v>1</v>
      </c>
      <c r="L495" s="7" t="s">
        <v>18</v>
      </c>
      <c r="M495" s="23">
        <v>2.4000000000000004</v>
      </c>
      <c r="N495" s="11">
        <f t="shared" si="32"/>
        <v>2.9520000000000004</v>
      </c>
      <c r="O495" s="24">
        <f t="shared" si="33"/>
        <v>2.4000000000000004</v>
      </c>
    </row>
    <row r="496" spans="1:15" ht="14.25" customHeight="1">
      <c r="A496" s="7" t="s">
        <v>222</v>
      </c>
      <c r="B496" s="7">
        <v>4002565</v>
      </c>
      <c r="C496" s="8">
        <v>3838899403988</v>
      </c>
      <c r="D496" s="8" t="s">
        <v>1251</v>
      </c>
      <c r="E496" s="9" t="s">
        <v>1278</v>
      </c>
      <c r="F496" s="7" t="s">
        <v>1280</v>
      </c>
      <c r="G496" s="7" t="s">
        <v>207</v>
      </c>
      <c r="H496" s="7" t="s">
        <v>219</v>
      </c>
      <c r="I496" s="14"/>
      <c r="J496" s="10" t="s">
        <v>1291</v>
      </c>
      <c r="K496" s="7">
        <v>1</v>
      </c>
      <c r="L496" s="7" t="s">
        <v>18</v>
      </c>
      <c r="M496" s="23">
        <v>3.25</v>
      </c>
      <c r="N496" s="11">
        <f t="shared" si="32"/>
        <v>3.9975000000000001</v>
      </c>
      <c r="O496" s="24">
        <f t="shared" si="33"/>
        <v>3.25</v>
      </c>
    </row>
    <row r="497" spans="1:15" ht="14.25" customHeight="1">
      <c r="A497" s="7" t="s">
        <v>223</v>
      </c>
      <c r="B497" s="7">
        <v>4002541</v>
      </c>
      <c r="C497" s="8">
        <v>3838899404244</v>
      </c>
      <c r="D497" s="8" t="s">
        <v>1252</v>
      </c>
      <c r="E497" s="9" t="s">
        <v>1278</v>
      </c>
      <c r="F497" s="7" t="s">
        <v>1281</v>
      </c>
      <c r="G497" s="7" t="s">
        <v>207</v>
      </c>
      <c r="H497" s="7" t="s">
        <v>219</v>
      </c>
      <c r="I497" s="14"/>
      <c r="J497" s="10" t="s">
        <v>1291</v>
      </c>
      <c r="K497" s="7">
        <v>1</v>
      </c>
      <c r="L497" s="7" t="s">
        <v>18</v>
      </c>
      <c r="M497" s="23">
        <v>0.85</v>
      </c>
      <c r="N497" s="11">
        <f t="shared" si="32"/>
        <v>1.0454999999999999</v>
      </c>
      <c r="O497" s="24">
        <f t="shared" si="33"/>
        <v>0.85</v>
      </c>
    </row>
    <row r="498" spans="1:15" ht="14.25" customHeight="1">
      <c r="A498" s="7" t="s">
        <v>224</v>
      </c>
      <c r="B498" s="7">
        <v>4002571</v>
      </c>
      <c r="C498" s="8"/>
      <c r="D498" s="8" t="s">
        <v>1246</v>
      </c>
      <c r="E498" s="9" t="s">
        <v>1278</v>
      </c>
      <c r="F498" s="7" t="s">
        <v>1280</v>
      </c>
      <c r="G498" s="7" t="s">
        <v>207</v>
      </c>
      <c r="H498" s="7" t="s">
        <v>219</v>
      </c>
      <c r="I498" s="14"/>
      <c r="J498" s="10" t="s">
        <v>1291</v>
      </c>
      <c r="K498" s="7">
        <v>1</v>
      </c>
      <c r="L498" s="7" t="s">
        <v>18</v>
      </c>
      <c r="M498" s="23">
        <v>2.6</v>
      </c>
      <c r="N498" s="11">
        <f t="shared" si="32"/>
        <v>3.198</v>
      </c>
      <c r="O498" s="24">
        <f t="shared" si="33"/>
        <v>2.6</v>
      </c>
    </row>
    <row r="499" spans="1:15" ht="14.25" customHeight="1">
      <c r="A499" s="7" t="s">
        <v>225</v>
      </c>
      <c r="B499" s="7">
        <v>4002571</v>
      </c>
      <c r="C499" s="8"/>
      <c r="D499" s="8" t="s">
        <v>1247</v>
      </c>
      <c r="E499" s="9" t="s">
        <v>1278</v>
      </c>
      <c r="F499" s="7" t="s">
        <v>1281</v>
      </c>
      <c r="G499" s="7" t="s">
        <v>207</v>
      </c>
      <c r="H499" s="7" t="s">
        <v>219</v>
      </c>
      <c r="I499" s="14"/>
      <c r="J499" s="10" t="s">
        <v>1291</v>
      </c>
      <c r="K499" s="7">
        <v>1</v>
      </c>
      <c r="L499" s="7" t="s">
        <v>18</v>
      </c>
      <c r="M499" s="23">
        <v>0.4</v>
      </c>
      <c r="N499" s="11">
        <f t="shared" si="32"/>
        <v>0.49199999999999999</v>
      </c>
      <c r="O499" s="24">
        <f t="shared" si="33"/>
        <v>0.4</v>
      </c>
    </row>
    <row r="500" spans="1:15" ht="14.25" customHeight="1">
      <c r="A500" s="7" t="s">
        <v>226</v>
      </c>
      <c r="B500" s="7">
        <v>5902766</v>
      </c>
      <c r="C500" s="8">
        <v>3838527480138</v>
      </c>
      <c r="D500" s="8" t="s">
        <v>1248</v>
      </c>
      <c r="E500" s="9" t="s">
        <v>1278</v>
      </c>
      <c r="F500" s="7" t="s">
        <v>1280</v>
      </c>
      <c r="G500" s="7" t="s">
        <v>207</v>
      </c>
      <c r="H500" s="7" t="s">
        <v>219</v>
      </c>
      <c r="I500" s="14"/>
      <c r="J500" s="10" t="s">
        <v>1291</v>
      </c>
      <c r="K500" s="7">
        <v>1</v>
      </c>
      <c r="L500" s="7" t="s">
        <v>18</v>
      </c>
      <c r="M500" s="23">
        <v>4.8</v>
      </c>
      <c r="N500" s="11">
        <f t="shared" si="32"/>
        <v>5.9039999999999999</v>
      </c>
      <c r="O500" s="24">
        <f t="shared" si="33"/>
        <v>4.8</v>
      </c>
    </row>
  </sheetData>
  <autoFilter ref="A3:O500" xr:uid="{00000000-0009-0000-0000-000001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Platný 01_07_2026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Kissova</dc:creator>
  <cp:lastModifiedBy>Katarina Kissova</cp:lastModifiedBy>
  <dcterms:created xsi:type="dcterms:W3CDTF">2026-06-04T09:47:17Z</dcterms:created>
  <dcterms:modified xsi:type="dcterms:W3CDTF">2026-07-06T10:07:53Z</dcterms:modified>
</cp:coreProperties>
</file>